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urchasing\TRAVEL\2026 Pre-Approval &amp; Claim Forms\"/>
    </mc:Choice>
  </mc:AlternateContent>
  <xr:revisionPtr revIDLastSave="0" documentId="13_ncr:1_{049A1C21-6E72-467E-9262-421C64590336}" xr6:coauthVersionLast="47" xr6:coauthVersionMax="47" xr10:uidLastSave="{00000000-0000-0000-0000-000000000000}"/>
  <bookViews>
    <workbookView xWindow="-108" yWindow="-108" windowWidth="30936" windowHeight="16776" xr2:uid="{7C241C34-1D7B-454C-A091-69C0490C0C71}"/>
  </bookViews>
  <sheets>
    <sheet name="ECU Travel" sheetId="3" r:id="rId1"/>
    <sheet name="ECU Miles" sheetId="4" r:id="rId2"/>
  </sheets>
  <definedNames>
    <definedName name="_xlnm.Print_Area" localSheetId="0">'ECU Travel'!$A$1:$L$65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0" i="4" l="1"/>
  <c r="J20" i="3"/>
  <c r="J22" i="3"/>
  <c r="O1" i="4"/>
  <c r="O38" i="4" l="1"/>
  <c r="P40" i="4"/>
  <c r="H4" i="4"/>
  <c r="G5" i="4"/>
  <c r="P3" i="4"/>
  <c r="D20" i="3" l="1"/>
  <c r="H6" i="4"/>
  <c r="L3" i="4"/>
  <c r="L2" i="4"/>
  <c r="L1" i="4"/>
  <c r="H3" i="4"/>
  <c r="H2" i="4"/>
  <c r="H1" i="4"/>
  <c r="J62" i="3" l="1"/>
  <c r="J28" i="3"/>
  <c r="J38" i="3"/>
  <c r="J61" i="3"/>
  <c r="J60" i="3"/>
  <c r="J63" i="3" l="1"/>
  <c r="J36" i="3" l="1"/>
  <c r="J41" i="3" l="1"/>
</calcChain>
</file>

<file path=xl/sharedStrings.xml><?xml version="1.0" encoding="utf-8"?>
<sst xmlns="http://schemas.openxmlformats.org/spreadsheetml/2006/main" count="129" uniqueCount="108">
  <si>
    <t>Name:</t>
  </si>
  <si>
    <t>Employee ID:</t>
  </si>
  <si>
    <t>Mileage Worksheet</t>
  </si>
  <si>
    <t>Duty Station:</t>
  </si>
  <si>
    <t>Ext:</t>
  </si>
  <si>
    <t>Use with the Travel Voucher</t>
  </si>
  <si>
    <t>State Employee:</t>
  </si>
  <si>
    <t>Substitute OSF Form 19</t>
  </si>
  <si>
    <t xml:space="preserve"> Date</t>
  </si>
  <si>
    <t>Miles</t>
  </si>
  <si>
    <t>Purpose of Trip</t>
  </si>
  <si>
    <t>Tolls</t>
  </si>
  <si>
    <t>Total Mileage</t>
  </si>
  <si>
    <t>Date</t>
  </si>
  <si>
    <t>If the traveler is the account sponsor, the supervisor's signature is required.</t>
  </si>
  <si>
    <t>State of Oklahoma Travel Reimbursement Voucher</t>
  </si>
  <si>
    <t xml:space="preserve">    </t>
  </si>
  <si>
    <t>Contact &amp; Travel Information</t>
  </si>
  <si>
    <t xml:space="preserve">Official Duty Station: </t>
  </si>
  <si>
    <t>Detailed Nature of Business:</t>
  </si>
  <si>
    <t xml:space="preserve">From: </t>
  </si>
  <si>
    <t xml:space="preserve">To: </t>
  </si>
  <si>
    <t>Point of Origin</t>
  </si>
  <si>
    <t>Destination</t>
  </si>
  <si>
    <t>Date of Departure:</t>
  </si>
  <si>
    <t xml:space="preserve">Date of Return: </t>
  </si>
  <si>
    <t>Total Days:</t>
  </si>
  <si>
    <t>Total Hours:</t>
  </si>
  <si>
    <t>Mileage</t>
  </si>
  <si>
    <t>If mileage is being claimed please use</t>
  </si>
  <si>
    <t>Google Maps</t>
  </si>
  <si>
    <t>Airfare</t>
  </si>
  <si>
    <t>Per Diem</t>
  </si>
  <si>
    <t>Lodging / Miscellaneous / Local Trans</t>
  </si>
  <si>
    <t>Local Transportation</t>
  </si>
  <si>
    <t xml:space="preserve">Miscellaneous  </t>
  </si>
  <si>
    <t>Registration Payment Method</t>
  </si>
  <si>
    <t>Parking</t>
  </si>
  <si>
    <t>Business-Related Phone Calls</t>
  </si>
  <si>
    <t>Other Expenses with Receipts</t>
  </si>
  <si>
    <t>Lodging</t>
  </si>
  <si>
    <t>Total Claim Amount (cannot exceed total approved on Out-of-State Travel Preapproval Request)</t>
  </si>
  <si>
    <t>Trip Total</t>
  </si>
  <si>
    <t>Prepared By</t>
  </si>
  <si>
    <t>Extension</t>
  </si>
  <si>
    <t>Remarks:</t>
  </si>
  <si>
    <t>East Central University</t>
  </si>
  <si>
    <t>Project ID#</t>
  </si>
  <si>
    <t>GL Account #</t>
  </si>
  <si>
    <t xml:space="preserve"> Department: </t>
  </si>
  <si>
    <t>(PO/Pcard)</t>
  </si>
  <si>
    <t>GL Account:</t>
  </si>
  <si>
    <t>Total Cost</t>
  </si>
  <si>
    <t>Check List of Items Needed for Claim:</t>
  </si>
  <si>
    <t>Assignment:</t>
  </si>
  <si>
    <t xml:space="preserve">and authorize the State Treasurer to issue payment to the said assignee.  </t>
  </si>
  <si>
    <t>GSA PerDiem Rates</t>
  </si>
  <si>
    <t>GSA Per Diem Calculator</t>
  </si>
  <si>
    <t>Claiming Per Diem</t>
  </si>
  <si>
    <t xml:space="preserve">If Yes use this link </t>
  </si>
  <si>
    <t>Hotel/Lodging</t>
  </si>
  <si>
    <t>Registration</t>
  </si>
  <si>
    <t>Total</t>
  </si>
  <si>
    <t>Agency Business Unit 230</t>
  </si>
  <si>
    <t>Transportation</t>
  </si>
  <si>
    <r>
      <t>Transportation</t>
    </r>
    <r>
      <rPr>
        <sz val="8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(Taxi,</t>
    </r>
    <r>
      <rPr>
        <sz val="8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Uber,</t>
    </r>
    <r>
      <rPr>
        <sz val="8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Shuttle,</t>
    </r>
    <r>
      <rPr>
        <sz val="8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etc)</t>
    </r>
    <r>
      <rPr>
        <sz val="8"/>
        <color theme="1"/>
        <rFont val="Arial"/>
        <family val="2"/>
      </rPr>
      <t xml:space="preserve"> </t>
    </r>
  </si>
  <si>
    <t>Agency Direct/PCARD</t>
  </si>
  <si>
    <t>Traveler can claim expenses up to 1 calender day (domestic) and 2 calender days (International) before &amp; after to allow for travel times</t>
  </si>
  <si>
    <t>State Employee</t>
  </si>
  <si>
    <t>GSA Per Diem Rates</t>
  </si>
  <si>
    <t>If YES use these links</t>
  </si>
  <si>
    <t>Where Travel Started</t>
  </si>
  <si>
    <t>Where Travel Ended</t>
  </si>
  <si>
    <t>Supervisor/Direct Report</t>
  </si>
  <si>
    <t>ECU Purchasing Office-Audited By</t>
  </si>
  <si>
    <t>Vice President (If necessay)</t>
  </si>
  <si>
    <t>Links That Will Be Used:</t>
  </si>
  <si>
    <t xml:space="preserve">I hereby approve this claim for payment and certify it complies </t>
  </si>
  <si>
    <t>with the travel laws of the state.</t>
  </si>
  <si>
    <t>I hereby assign this claim to:</t>
  </si>
  <si>
    <t>Project</t>
  </si>
  <si>
    <t xml:space="preserve">      </t>
  </si>
  <si>
    <t xml:space="preserve">Time: </t>
  </si>
  <si>
    <t>Time</t>
  </si>
  <si>
    <t>(Auto-Fill from Page 2)</t>
  </si>
  <si>
    <t xml:space="preserve">Destination (if round trip) </t>
  </si>
  <si>
    <t>Please use location addresses</t>
  </si>
  <si>
    <t>Claimant Signature</t>
  </si>
  <si>
    <t>Driver:</t>
  </si>
  <si>
    <t>License Plate #:</t>
  </si>
  <si>
    <t>* This Section will Auto-Fill From Tab 1: ECU Travel *</t>
  </si>
  <si>
    <t>Auto-Fill From ECU Miles Tab</t>
  </si>
  <si>
    <t xml:space="preserve">I,  </t>
  </si>
  <si>
    <t>,</t>
  </si>
  <si>
    <t>Signature/Date:</t>
  </si>
  <si>
    <r>
      <t>Please check applicable travel:</t>
    </r>
    <r>
      <rPr>
        <sz val="11"/>
        <color theme="1"/>
        <rFont val="Arial"/>
        <family val="2"/>
      </rPr>
      <t xml:space="preserve"> </t>
    </r>
  </si>
  <si>
    <t>Complete this form after returning from trip.  Submit all applicable documentation &amp; receipts to the</t>
  </si>
  <si>
    <t>Prepared by:</t>
  </si>
  <si>
    <t>Department:</t>
  </si>
  <si>
    <t xml:space="preserve">IN  </t>
  </si>
  <si>
    <t>STATE</t>
  </si>
  <si>
    <t xml:space="preserve">OUT-OF  </t>
  </si>
  <si>
    <t>ECU Purchasing Office in Danley Hall.  Expenses claimed must comply with state &amp; federal regulations.</t>
  </si>
  <si>
    <t>GSA Lodging and Per Diem Rates</t>
  </si>
  <si>
    <t>2026 MILEAGE RATE IS $0.76</t>
  </si>
  <si>
    <t>TRAVEL REIMBURSEMENT FORM 2026 REV 08/04/2026 (ECU MILES TAB)</t>
  </si>
  <si>
    <t>TRAVEL REIMBURSEMENT FORM 2026 REV 08/04/2026 (ECU TRAVEL TAB)</t>
  </si>
  <si>
    <t>2026 MILEAGE RATE IS $0.76 as of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</si>
</sst>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;@"/>
    <numFmt numFmtId="165" formatCode="&quot;$&quot;#,##0.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u/>
      <sz val="8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rgb="FFFF0000"/>
      <name val="Arial"/>
      <family val="2"/>
    </font>
    <font>
      <sz val="8"/>
      <color rgb="FF000000"/>
      <name val="Segoe UI"/>
      <family val="2"/>
    </font>
    <font>
      <b/>
      <sz val="11"/>
      <color rgb="FFFF0000"/>
      <name val="Arial"/>
      <family val="2"/>
    </font>
    <font>
      <sz val="9"/>
      <color rgb="FFFF0000"/>
      <name val="Arial"/>
      <family val="2"/>
    </font>
    <font>
      <sz val="11"/>
      <color theme="0"/>
      <name val="Arial"/>
      <family val="2"/>
    </font>
    <font>
      <sz val="11"/>
      <color rgb="FF000000"/>
      <name val="Calibri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b/>
      <sz val="12"/>
      <color rgb="FF0070C0"/>
      <name val="Arial"/>
      <family val="2"/>
    </font>
    <font>
      <b/>
      <u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/>
  </cellStyleXfs>
  <cellXfs count="309">
    <xf numFmtId="0" fontId="0" fillId="0" borderId="0" xfId="0"/>
    <xf numFmtId="0" fontId="2" fillId="2" borderId="1" xfId="0" applyFont="1" applyFill="1" applyBorder="1" applyAlignment="1" applyProtection="1">
      <alignment horizontal="left"/>
    </xf>
    <xf numFmtId="0" fontId="2" fillId="2" borderId="0" xfId="0" applyFont="1" applyFill="1" applyProtection="1"/>
    <xf numFmtId="0" fontId="2" fillId="2" borderId="6" xfId="0" applyFont="1" applyFill="1" applyBorder="1" applyProtection="1"/>
    <xf numFmtId="0" fontId="4" fillId="0" borderId="0" xfId="0" applyFont="1"/>
    <xf numFmtId="0" fontId="2" fillId="2" borderId="0" xfId="0" applyFont="1" applyFill="1" applyBorder="1" applyAlignment="1" applyProtection="1">
      <alignment horizontal="left"/>
    </xf>
    <xf numFmtId="0" fontId="2" fillId="2" borderId="6" xfId="0" applyFont="1" applyFill="1" applyBorder="1" applyAlignment="1" applyProtection="1"/>
    <xf numFmtId="0" fontId="4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5" xfId="0" applyFont="1" applyFill="1" applyBorder="1" applyProtection="1"/>
    <xf numFmtId="0" fontId="2" fillId="2" borderId="0" xfId="0" applyFont="1" applyFill="1" applyBorder="1" applyAlignment="1" applyProtection="1"/>
    <xf numFmtId="0" fontId="2" fillId="2" borderId="5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2" fillId="2" borderId="8" xfId="0" applyFont="1" applyFill="1" applyBorder="1" applyProtection="1"/>
    <xf numFmtId="0" fontId="2" fillId="2" borderId="12" xfId="0" applyFont="1" applyFill="1" applyBorder="1" applyAlignment="1" applyProtection="1">
      <alignment horizontal="center" wrapText="1"/>
    </xf>
    <xf numFmtId="0" fontId="5" fillId="2" borderId="0" xfId="0" applyFont="1" applyFill="1" applyProtection="1"/>
    <xf numFmtId="0" fontId="2" fillId="2" borderId="0" xfId="0" applyNumberFormat="1" applyFont="1" applyFill="1" applyBorder="1" applyAlignment="1" applyProtection="1">
      <alignment horizontal="center"/>
    </xf>
    <xf numFmtId="37" fontId="2" fillId="2" borderId="0" xfId="0" applyNumberFormat="1" applyFont="1" applyFill="1" applyBorder="1" applyAlignment="1" applyProtection="1">
      <alignment horizontal="center" wrapText="1"/>
    </xf>
    <xf numFmtId="44" fontId="7" fillId="2" borderId="3" xfId="1" applyFont="1" applyFill="1" applyBorder="1" applyAlignment="1" applyProtection="1">
      <alignment horizontal="center" wrapText="1"/>
    </xf>
    <xf numFmtId="0" fontId="2" fillId="2" borderId="5" xfId="0" applyFont="1" applyFill="1" applyBorder="1" applyAlignment="1" applyProtection="1">
      <alignment horizontal="center" wrapText="1"/>
    </xf>
    <xf numFmtId="0" fontId="12" fillId="0" borderId="0" xfId="0" applyFont="1"/>
    <xf numFmtId="0" fontId="4" fillId="3" borderId="7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0" fontId="4" fillId="3" borderId="0" xfId="0" applyFont="1" applyFill="1" applyProtection="1"/>
    <xf numFmtId="0" fontId="15" fillId="0" borderId="0" xfId="0" applyFont="1" applyFill="1" applyAlignment="1">
      <alignment horizontal="right"/>
    </xf>
    <xf numFmtId="0" fontId="4" fillId="0" borderId="0" xfId="0" applyFont="1" applyBorder="1"/>
    <xf numFmtId="14" fontId="13" fillId="3" borderId="7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wrapText="1"/>
    </xf>
    <xf numFmtId="0" fontId="7" fillId="2" borderId="18" xfId="0" applyFont="1" applyFill="1" applyBorder="1" applyAlignment="1" applyProtection="1"/>
    <xf numFmtId="0" fontId="9" fillId="2" borderId="7" xfId="3" applyFill="1" applyBorder="1" applyAlignment="1" applyProtection="1"/>
    <xf numFmtId="0" fontId="2" fillId="2" borderId="0" xfId="0" applyNumberFormat="1" applyFont="1" applyFill="1" applyBorder="1" applyAlignment="1" applyProtection="1">
      <alignment horizontal="center" wrapText="1"/>
    </xf>
    <xf numFmtId="0" fontId="7" fillId="2" borderId="5" xfId="0" applyFont="1" applyFill="1" applyBorder="1" applyAlignment="1" applyProtection="1"/>
    <xf numFmtId="44" fontId="4" fillId="4" borderId="8" xfId="1" applyFont="1" applyFill="1" applyBorder="1"/>
    <xf numFmtId="44" fontId="4" fillId="4" borderId="5" xfId="1" applyFont="1" applyFill="1" applyBorder="1"/>
    <xf numFmtId="44" fontId="12" fillId="5" borderId="20" xfId="0" applyNumberFormat="1" applyFont="1" applyFill="1" applyBorder="1" applyAlignment="1">
      <alignment horizontal="right"/>
    </xf>
    <xf numFmtId="44" fontId="12" fillId="5" borderId="20" xfId="1" applyFont="1" applyFill="1" applyBorder="1" applyAlignment="1">
      <alignment horizontal="right"/>
    </xf>
    <xf numFmtId="44" fontId="12" fillId="5" borderId="27" xfId="1" applyFont="1" applyFill="1" applyBorder="1"/>
    <xf numFmtId="49" fontId="4" fillId="3" borderId="4" xfId="0" applyNumberFormat="1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/>
    <xf numFmtId="0" fontId="5" fillId="0" borderId="13" xfId="0" applyFont="1" applyFill="1" applyBorder="1" applyAlignment="1" applyProtection="1">
      <alignment horizontal="center"/>
    </xf>
    <xf numFmtId="0" fontId="4" fillId="0" borderId="0" xfId="0" applyFont="1" applyFill="1" applyProtection="1"/>
    <xf numFmtId="1" fontId="4" fillId="0" borderId="0" xfId="0" quotePrefix="1" applyNumberFormat="1" applyFont="1" applyFill="1" applyBorder="1" applyProtection="1"/>
    <xf numFmtId="0" fontId="15" fillId="0" borderId="6" xfId="0" applyFont="1" applyFill="1" applyBorder="1" applyProtection="1"/>
    <xf numFmtId="0" fontId="15" fillId="0" borderId="0" xfId="0" applyFont="1" applyFill="1" applyAlignment="1" applyProtection="1">
      <alignment horizontal="right"/>
    </xf>
    <xf numFmtId="0" fontId="10" fillId="2" borderId="0" xfId="0" applyFont="1" applyFill="1" applyBorder="1" applyAlignment="1" applyProtection="1">
      <alignment horizontal="left"/>
    </xf>
    <xf numFmtId="0" fontId="5" fillId="4" borderId="14" xfId="2" applyNumberFormat="1" applyFont="1" applyFill="1" applyBorder="1" applyAlignment="1" applyProtection="1">
      <alignment horizontal="left"/>
    </xf>
    <xf numFmtId="49" fontId="4" fillId="2" borderId="3" xfId="0" applyNumberFormat="1" applyFont="1" applyFill="1" applyBorder="1" applyAlignment="1" applyProtection="1">
      <alignment horizontal="left"/>
    </xf>
    <xf numFmtId="44" fontId="10" fillId="4" borderId="28" xfId="1" applyFont="1" applyFill="1" applyBorder="1"/>
    <xf numFmtId="0" fontId="3" fillId="2" borderId="0" xfId="0" applyFont="1" applyFill="1" applyBorder="1" applyAlignment="1" applyProtection="1">
      <alignment vertical="center"/>
    </xf>
    <xf numFmtId="0" fontId="2" fillId="2" borderId="11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/>
    <xf numFmtId="8" fontId="5" fillId="3" borderId="14" xfId="1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right"/>
    </xf>
    <xf numFmtId="164" fontId="2" fillId="2" borderId="2" xfId="0" applyNumberFormat="1" applyFont="1" applyFill="1" applyBorder="1" applyAlignment="1" applyProtection="1"/>
    <xf numFmtId="2" fontId="5" fillId="3" borderId="8" xfId="0" applyNumberFormat="1" applyFont="1" applyFill="1" applyBorder="1" applyAlignment="1" applyProtection="1">
      <protection locked="0"/>
    </xf>
    <xf numFmtId="2" fontId="4" fillId="4" borderId="7" xfId="0" quotePrefix="1" applyNumberFormat="1" applyFont="1" applyFill="1" applyBorder="1" applyProtection="1"/>
    <xf numFmtId="0" fontId="2" fillId="2" borderId="3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28" fillId="0" borderId="0" xfId="0" applyFont="1"/>
    <xf numFmtId="164" fontId="5" fillId="3" borderId="15" xfId="0" applyNumberFormat="1" applyFont="1" applyFill="1" applyBorder="1" applyAlignment="1" applyProtection="1">
      <alignment horizontal="left"/>
      <protection locked="0"/>
    </xf>
    <xf numFmtId="0" fontId="31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/>
    <xf numFmtId="0" fontId="7" fillId="2" borderId="0" xfId="0" applyFont="1" applyFill="1" applyBorder="1" applyProtection="1"/>
    <xf numFmtId="164" fontId="5" fillId="3" borderId="10" xfId="0" applyNumberFormat="1" applyFont="1" applyFill="1" applyBorder="1" applyAlignment="1" applyProtection="1">
      <alignment horizontal="left"/>
      <protection locked="0"/>
    </xf>
    <xf numFmtId="164" fontId="2" fillId="2" borderId="6" xfId="0" applyNumberFormat="1" applyFont="1" applyFill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center"/>
    </xf>
    <xf numFmtId="44" fontId="2" fillId="2" borderId="34" xfId="1" applyFont="1" applyFill="1" applyBorder="1" applyAlignment="1" applyProtection="1"/>
    <xf numFmtId="0" fontId="2" fillId="2" borderId="7" xfId="0" applyFont="1" applyFill="1" applyBorder="1" applyAlignment="1" applyProtection="1"/>
    <xf numFmtId="0" fontId="2" fillId="2" borderId="8" xfId="0" applyFont="1" applyFill="1" applyBorder="1" applyAlignment="1" applyProtection="1"/>
    <xf numFmtId="164" fontId="2" fillId="2" borderId="1" xfId="0" applyNumberFormat="1" applyFont="1" applyFill="1" applyBorder="1" applyAlignment="1" applyProtection="1">
      <alignment horizontal="left"/>
    </xf>
    <xf numFmtId="164" fontId="2" fillId="2" borderId="9" xfId="0" applyNumberFormat="1" applyFont="1" applyFill="1" applyBorder="1" applyAlignment="1" applyProtection="1">
      <alignment horizontal="left"/>
    </xf>
    <xf numFmtId="0" fontId="23" fillId="2" borderId="0" xfId="0" applyFont="1" applyFill="1" applyBorder="1" applyAlignment="1" applyProtection="1">
      <alignment horizontal="center"/>
    </xf>
    <xf numFmtId="164" fontId="23" fillId="2" borderId="6" xfId="0" applyNumberFormat="1" applyFont="1" applyFill="1" applyBorder="1" applyAlignment="1" applyProtection="1">
      <alignment horizontal="left"/>
    </xf>
    <xf numFmtId="0" fontId="25" fillId="2" borderId="0" xfId="0" applyFont="1" applyFill="1" applyBorder="1" applyProtection="1">
      <protection locked="0"/>
    </xf>
    <xf numFmtId="0" fontId="5" fillId="2" borderId="0" xfId="0" applyFont="1" applyFill="1" applyBorder="1" applyProtection="1"/>
    <xf numFmtId="0" fontId="2" fillId="2" borderId="0" xfId="0" applyNumberFormat="1" applyFont="1" applyFill="1" applyBorder="1" applyAlignment="1" applyProtection="1">
      <alignment wrapText="1"/>
    </xf>
    <xf numFmtId="44" fontId="7" fillId="2" borderId="5" xfId="1" applyFont="1" applyFill="1" applyBorder="1" applyAlignment="1" applyProtection="1">
      <alignment horizontal="center" wrapText="1"/>
    </xf>
    <xf numFmtId="2" fontId="7" fillId="2" borderId="13" xfId="0" applyNumberFormat="1" applyFont="1" applyFill="1" applyBorder="1" applyAlignment="1" applyProtection="1"/>
    <xf numFmtId="0" fontId="4" fillId="2" borderId="0" xfId="0" applyFont="1" applyFill="1"/>
    <xf numFmtId="0" fontId="4" fillId="2" borderId="0" xfId="0" applyFont="1" applyFill="1" applyBorder="1"/>
    <xf numFmtId="0" fontId="12" fillId="2" borderId="0" xfId="0" applyFont="1" applyFill="1"/>
    <xf numFmtId="0" fontId="12" fillId="2" borderId="0" xfId="0" applyFont="1" applyFill="1" applyBorder="1"/>
    <xf numFmtId="0" fontId="16" fillId="2" borderId="0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0" fillId="2" borderId="0" xfId="4" applyFont="1" applyFill="1" applyBorder="1" applyAlignment="1" applyProtection="1">
      <alignment horizontal="center" wrapText="1"/>
    </xf>
    <xf numFmtId="0" fontId="28" fillId="2" borderId="0" xfId="0" applyFont="1" applyFill="1"/>
    <xf numFmtId="2" fontId="19" fillId="2" borderId="0" xfId="4" applyNumberFormat="1" applyFont="1" applyFill="1" applyBorder="1"/>
    <xf numFmtId="165" fontId="19" fillId="2" borderId="0" xfId="4" applyNumberFormat="1" applyFont="1" applyFill="1" applyBorder="1"/>
    <xf numFmtId="44" fontId="12" fillId="2" borderId="0" xfId="1" applyFont="1" applyFill="1" applyBorder="1"/>
    <xf numFmtId="0" fontId="4" fillId="2" borderId="5" xfId="0" applyFont="1" applyFill="1" applyBorder="1"/>
    <xf numFmtId="0" fontId="0" fillId="2" borderId="5" xfId="0" applyFill="1" applyBorder="1"/>
    <xf numFmtId="0" fontId="4" fillId="2" borderId="8" xfId="0" applyFont="1" applyFill="1" applyBorder="1"/>
    <xf numFmtId="0" fontId="12" fillId="2" borderId="3" xfId="0" applyFont="1" applyFill="1" applyBorder="1"/>
    <xf numFmtId="0" fontId="12" fillId="2" borderId="5" xfId="0" applyFont="1" applyFill="1" applyBorder="1"/>
    <xf numFmtId="0" fontId="18" fillId="2" borderId="5" xfId="0" applyFont="1" applyFill="1" applyBorder="1"/>
    <xf numFmtId="1" fontId="13" fillId="3" borderId="0" xfId="0" quotePrefix="1" applyNumberFormat="1" applyFont="1" applyFill="1" applyBorder="1" applyAlignment="1" applyProtection="1">
      <alignment horizontal="right"/>
    </xf>
    <xf numFmtId="0" fontId="12" fillId="3" borderId="1" xfId="0" applyFont="1" applyFill="1" applyBorder="1" applyAlignment="1" applyProtection="1">
      <alignment horizontal="left"/>
    </xf>
    <xf numFmtId="0" fontId="12" fillId="3" borderId="2" xfId="0" applyFont="1" applyFill="1" applyBorder="1" applyAlignment="1" applyProtection="1"/>
    <xf numFmtId="0" fontId="12" fillId="3" borderId="3" xfId="0" applyFont="1" applyFill="1" applyBorder="1" applyAlignment="1" applyProtection="1"/>
    <xf numFmtId="164" fontId="4" fillId="3" borderId="7" xfId="0" applyNumberFormat="1" applyFont="1" applyFill="1" applyBorder="1" applyAlignment="1" applyProtection="1">
      <alignment horizontal="center"/>
      <protection locked="0"/>
    </xf>
    <xf numFmtId="164" fontId="4" fillId="3" borderId="4" xfId="0" applyNumberFormat="1" applyFont="1" applyFill="1" applyBorder="1" applyAlignment="1" applyProtection="1">
      <alignment horizontal="center"/>
      <protection locked="0"/>
    </xf>
    <xf numFmtId="0" fontId="13" fillId="3" borderId="7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/>
    <xf numFmtId="0" fontId="4" fillId="2" borderId="3" xfId="0" applyFont="1" applyFill="1" applyBorder="1"/>
    <xf numFmtId="0" fontId="4" fillId="2" borderId="0" xfId="0" applyFont="1" applyFill="1" applyAlignment="1"/>
    <xf numFmtId="0" fontId="11" fillId="2" borderId="0" xfId="0" applyFont="1" applyFill="1"/>
    <xf numFmtId="0" fontId="0" fillId="2" borderId="0" xfId="0" applyFill="1"/>
    <xf numFmtId="0" fontId="4" fillId="2" borderId="0" xfId="0" applyFont="1" applyFill="1" applyProtection="1"/>
    <xf numFmtId="0" fontId="4" fillId="2" borderId="6" xfId="0" applyFont="1" applyFill="1" applyBorder="1" applyAlignment="1">
      <alignment horizontal="center"/>
    </xf>
    <xf numFmtId="0" fontId="12" fillId="2" borderId="0" xfId="0" applyFont="1" applyFill="1" applyAlignment="1"/>
    <xf numFmtId="0" fontId="4" fillId="2" borderId="7" xfId="0" applyFont="1" applyFill="1" applyBorder="1"/>
    <xf numFmtId="0" fontId="10" fillId="2" borderId="0" xfId="0" applyFont="1" applyFill="1"/>
    <xf numFmtId="1" fontId="4" fillId="2" borderId="0" xfId="0" quotePrefix="1" applyNumberFormat="1" applyFont="1" applyFill="1" applyBorder="1" applyProtection="1"/>
    <xf numFmtId="0" fontId="4" fillId="2" borderId="9" xfId="0" applyFont="1" applyFill="1" applyBorder="1"/>
    <xf numFmtId="0" fontId="15" fillId="2" borderId="6" xfId="0" applyFont="1" applyFill="1" applyBorder="1" applyProtection="1"/>
    <xf numFmtId="0" fontId="15" fillId="2" borderId="9" xfId="0" applyFont="1" applyFill="1" applyBorder="1"/>
    <xf numFmtId="0" fontId="4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12" fillId="2" borderId="0" xfId="0" applyFont="1" applyFill="1" applyAlignment="1">
      <alignment vertical="top"/>
    </xf>
    <xf numFmtId="0" fontId="9" fillId="2" borderId="0" xfId="3" applyFill="1" applyBorder="1" applyAlignment="1" applyProtection="1">
      <alignment vertical="top"/>
    </xf>
    <xf numFmtId="0" fontId="16" fillId="2" borderId="3" xfId="0" applyFont="1" applyFill="1" applyBorder="1" applyAlignment="1">
      <alignment horizontal="right" vertical="top"/>
    </xf>
    <xf numFmtId="1" fontId="13" fillId="2" borderId="0" xfId="0" quotePrefix="1" applyNumberFormat="1" applyFont="1" applyFill="1" applyBorder="1" applyAlignment="1" applyProtection="1">
      <alignment horizontal="right"/>
    </xf>
    <xf numFmtId="0" fontId="12" fillId="2" borderId="5" xfId="0" applyFont="1" applyFill="1" applyBorder="1" applyAlignment="1">
      <alignment horizontal="center" vertical="top"/>
    </xf>
    <xf numFmtId="49" fontId="2" fillId="2" borderId="0" xfId="0" applyNumberFormat="1" applyFont="1" applyFill="1"/>
    <xf numFmtId="0" fontId="12" fillId="2" borderId="0" xfId="0" applyNumberFormat="1" applyFont="1" applyFill="1" applyAlignment="1">
      <alignment horizontal="right"/>
    </xf>
    <xf numFmtId="165" fontId="4" fillId="2" borderId="5" xfId="0" applyNumberFormat="1" applyFont="1" applyFill="1" applyBorder="1"/>
    <xf numFmtId="0" fontId="15" fillId="2" borderId="7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2" xfId="0" applyFont="1" applyFill="1" applyBorder="1" applyAlignment="1"/>
    <xf numFmtId="0" fontId="9" fillId="2" borderId="2" xfId="3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5" xfId="0" applyFont="1" applyFill="1" applyBorder="1" applyAlignment="1">
      <alignment vertical="top"/>
    </xf>
    <xf numFmtId="165" fontId="4" fillId="2" borderId="8" xfId="0" applyNumberFormat="1" applyFont="1" applyFill="1" applyBorder="1"/>
    <xf numFmtId="165" fontId="4" fillId="2" borderId="0" xfId="0" applyNumberFormat="1" applyFont="1" applyFill="1" applyBorder="1" applyProtection="1"/>
    <xf numFmtId="165" fontId="4" fillId="2" borderId="7" xfId="0" applyNumberFormat="1" applyFont="1" applyFill="1" applyBorder="1"/>
    <xf numFmtId="165" fontId="4" fillId="2" borderId="0" xfId="0" applyNumberFormat="1" applyFont="1" applyFill="1"/>
    <xf numFmtId="165" fontId="12" fillId="2" borderId="0" xfId="0" applyNumberFormat="1" applyFont="1" applyFill="1" applyBorder="1"/>
    <xf numFmtId="0" fontId="15" fillId="2" borderId="0" xfId="0" applyFont="1" applyFill="1"/>
    <xf numFmtId="0" fontId="15" fillId="2" borderId="0" xfId="0" applyFont="1" applyFill="1" applyAlignment="1">
      <alignment horizontal="right"/>
    </xf>
    <xf numFmtId="0" fontId="15" fillId="2" borderId="6" xfId="0" applyFont="1" applyFill="1" applyBorder="1"/>
    <xf numFmtId="0" fontId="15" fillId="2" borderId="2" xfId="0" applyFont="1" applyFill="1" applyBorder="1" applyAlignment="1">
      <alignment horizontal="center"/>
    </xf>
    <xf numFmtId="0" fontId="24" fillId="2" borderId="0" xfId="0" applyFont="1" applyFill="1"/>
    <xf numFmtId="165" fontId="24" fillId="2" borderId="0" xfId="0" applyNumberFormat="1" applyFont="1" applyFill="1"/>
    <xf numFmtId="0" fontId="12" fillId="2" borderId="0" xfId="0" applyFont="1" applyFill="1" applyAlignment="1">
      <alignment horizontal="right"/>
    </xf>
    <xf numFmtId="0" fontId="12" fillId="2" borderId="7" xfId="0" applyFont="1" applyFill="1" applyBorder="1"/>
    <xf numFmtId="0" fontId="12" fillId="2" borderId="7" xfId="0" applyFont="1" applyFill="1" applyBorder="1" applyAlignment="1">
      <alignment horizontal="right"/>
    </xf>
    <xf numFmtId="0" fontId="12" fillId="2" borderId="7" xfId="0" applyFont="1" applyFill="1" applyBorder="1" applyAlignment="1">
      <alignment vertical="top"/>
    </xf>
    <xf numFmtId="0" fontId="9" fillId="2" borderId="7" xfId="3" applyNumberFormat="1" applyFill="1" applyBorder="1" applyAlignment="1" applyProtection="1">
      <alignment horizontal="center" wrapText="1"/>
    </xf>
    <xf numFmtId="0" fontId="16" fillId="2" borderId="0" xfId="0" applyFont="1" applyFill="1"/>
    <xf numFmtId="0" fontId="17" fillId="2" borderId="25" xfId="0" applyFont="1" applyFill="1" applyBorder="1"/>
    <xf numFmtId="0" fontId="13" fillId="2" borderId="0" xfId="0" applyFont="1" applyFill="1"/>
    <xf numFmtId="0" fontId="13" fillId="2" borderId="0" xfId="0" applyFont="1" applyFill="1" applyAlignment="1">
      <alignment horizontal="right"/>
    </xf>
    <xf numFmtId="14" fontId="12" fillId="2" borderId="7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 applyProtection="1">
      <alignment horizontal="right"/>
      <protection locked="0"/>
    </xf>
    <xf numFmtId="0" fontId="12" fillId="2" borderId="2" xfId="0" applyFont="1" applyFill="1" applyBorder="1"/>
    <xf numFmtId="0" fontId="12" fillId="2" borderId="2" xfId="0" applyFon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right"/>
      <protection locked="0"/>
    </xf>
    <xf numFmtId="0" fontId="12" fillId="2" borderId="0" xfId="0" applyFont="1" applyFill="1" applyBorder="1" applyAlignment="1">
      <alignment horizontal="left"/>
    </xf>
    <xf numFmtId="0" fontId="12" fillId="2" borderId="7" xfId="0" applyFont="1" applyFill="1" applyBorder="1" applyAlignment="1" applyProtection="1">
      <alignment horizontal="right"/>
      <protection locked="0"/>
    </xf>
    <xf numFmtId="0" fontId="18" fillId="2" borderId="0" xfId="0" applyFont="1" applyFill="1"/>
    <xf numFmtId="0" fontId="16" fillId="2" borderId="17" xfId="0" applyFont="1" applyFill="1" applyBorder="1"/>
    <xf numFmtId="0" fontId="12" fillId="2" borderId="18" xfId="0" applyFont="1" applyFill="1" applyBorder="1"/>
    <xf numFmtId="39" fontId="12" fillId="2" borderId="18" xfId="1" applyNumberFormat="1" applyFont="1" applyFill="1" applyBorder="1"/>
    <xf numFmtId="0" fontId="19" fillId="2" borderId="26" xfId="4" applyFont="1" applyFill="1" applyBorder="1"/>
    <xf numFmtId="0" fontId="12" fillId="2" borderId="21" xfId="0" applyFont="1" applyFill="1" applyBorder="1"/>
    <xf numFmtId="0" fontId="19" fillId="2" borderId="20" xfId="4" applyFont="1" applyFill="1" applyBorder="1"/>
    <xf numFmtId="0" fontId="4" fillId="2" borderId="21" xfId="0" applyFont="1" applyFill="1" applyBorder="1"/>
    <xf numFmtId="0" fontId="16" fillId="2" borderId="22" xfId="0" applyFont="1" applyFill="1" applyBorder="1"/>
    <xf numFmtId="2" fontId="19" fillId="2" borderId="0" xfId="4" quotePrefix="1" applyNumberFormat="1" applyFont="1" applyFill="1" applyBorder="1" applyAlignment="1">
      <alignment horizontal="right"/>
    </xf>
    <xf numFmtId="2" fontId="19" fillId="2" borderId="31" xfId="4" applyNumberFormat="1" applyFont="1" applyFill="1" applyBorder="1"/>
    <xf numFmtId="0" fontId="19" fillId="2" borderId="21" xfId="4" quotePrefix="1" applyFont="1" applyFill="1" applyBorder="1"/>
    <xf numFmtId="165" fontId="19" fillId="2" borderId="21" xfId="4" applyNumberFormat="1" applyFont="1" applyFill="1" applyBorder="1"/>
    <xf numFmtId="165" fontId="19" fillId="2" borderId="22" xfId="4" applyNumberFormat="1" applyFont="1" applyFill="1" applyBorder="1"/>
    <xf numFmtId="0" fontId="4" fillId="2" borderId="23" xfId="0" applyFont="1" applyFill="1" applyBorder="1"/>
    <xf numFmtId="0" fontId="9" fillId="2" borderId="7" xfId="3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4" fillId="4" borderId="7" xfId="1" applyNumberFormat="1" applyFont="1" applyFill="1" applyBorder="1" applyAlignment="1" applyProtection="1">
      <alignment vertical="top"/>
    </xf>
    <xf numFmtId="0" fontId="32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4" xfId="0" applyNumberFormat="1" applyFont="1" applyFill="1" applyBorder="1" applyAlignment="1" applyProtection="1">
      <alignment horizontal="center"/>
      <protection locked="0"/>
    </xf>
    <xf numFmtId="0" fontId="9" fillId="2" borderId="7" xfId="3" applyFill="1" applyBorder="1" applyAlignment="1" applyProtection="1">
      <protection locked="0"/>
    </xf>
    <xf numFmtId="0" fontId="9" fillId="2" borderId="0" xfId="3" applyFill="1" applyBorder="1" applyAlignment="1" applyProtection="1">
      <alignment vertical="center"/>
      <protection locked="0"/>
    </xf>
    <xf numFmtId="0" fontId="9" fillId="2" borderId="7" xfId="3" applyFill="1" applyBorder="1" applyProtection="1">
      <protection locked="0"/>
    </xf>
    <xf numFmtId="44" fontId="13" fillId="3" borderId="7" xfId="1" applyFont="1" applyFill="1" applyBorder="1" applyProtection="1">
      <protection locked="0"/>
    </xf>
    <xf numFmtId="44" fontId="13" fillId="2" borderId="0" xfId="1" applyFont="1" applyFill="1" applyBorder="1"/>
    <xf numFmtId="44" fontId="13" fillId="3" borderId="4" xfId="1" applyFont="1" applyFill="1" applyBorder="1" applyProtection="1">
      <protection locked="0"/>
    </xf>
    <xf numFmtId="44" fontId="13" fillId="2" borderId="0" xfId="1" applyFont="1" applyFill="1"/>
    <xf numFmtId="44" fontId="13" fillId="3" borderId="0" xfId="1" applyFont="1" applyFill="1" applyBorder="1" applyProtection="1">
      <protection locked="0"/>
    </xf>
    <xf numFmtId="44" fontId="13" fillId="5" borderId="7" xfId="1" applyFont="1" applyFill="1" applyBorder="1" applyProtection="1">
      <protection locked="0"/>
    </xf>
    <xf numFmtId="0" fontId="15" fillId="2" borderId="0" xfId="0" applyFont="1" applyFill="1" applyProtection="1"/>
    <xf numFmtId="0" fontId="12" fillId="2" borderId="0" xfId="0" applyFont="1" applyFill="1" applyBorder="1" applyAlignment="1" applyProtection="1"/>
    <xf numFmtId="44" fontId="4" fillId="3" borderId="8" xfId="1" applyFont="1" applyFill="1" applyBorder="1" applyProtection="1">
      <protection locked="0"/>
    </xf>
    <xf numFmtId="44" fontId="13" fillId="4" borderId="7" xfId="1" applyFont="1" applyFill="1" applyBorder="1" applyProtection="1">
      <protection locked="0"/>
    </xf>
    <xf numFmtId="165" fontId="4" fillId="4" borderId="5" xfId="1" applyNumberFormat="1" applyFont="1" applyFill="1" applyBorder="1" applyAlignment="1">
      <alignment vertical="top"/>
    </xf>
    <xf numFmtId="0" fontId="4" fillId="2" borderId="10" xfId="0" applyFont="1" applyFill="1" applyBorder="1" applyAlignment="1">
      <alignment horizontal="center" vertical="center" textRotation="90"/>
    </xf>
    <xf numFmtId="0" fontId="4" fillId="2" borderId="12" xfId="0" applyFont="1" applyFill="1" applyBorder="1" applyAlignment="1">
      <alignment horizontal="center" vertical="center" textRotation="90"/>
    </xf>
    <xf numFmtId="0" fontId="4" fillId="2" borderId="11" xfId="0" applyFont="1" applyFill="1" applyBorder="1" applyAlignment="1">
      <alignment horizontal="center" vertical="center" textRotation="90"/>
    </xf>
    <xf numFmtId="0" fontId="13" fillId="2" borderId="10" xfId="0" applyFont="1" applyFill="1" applyBorder="1" applyAlignment="1">
      <alignment vertical="center" textRotation="90"/>
    </xf>
    <xf numFmtId="0" fontId="13" fillId="2" borderId="12" xfId="0" applyFont="1" applyFill="1" applyBorder="1" applyAlignment="1">
      <alignment vertical="center" textRotation="90"/>
    </xf>
    <xf numFmtId="0" fontId="13" fillId="2" borderId="11" xfId="0" applyFont="1" applyFill="1" applyBorder="1" applyAlignment="1">
      <alignment vertical="center" textRotation="90"/>
    </xf>
    <xf numFmtId="0" fontId="4" fillId="3" borderId="4" xfId="0" applyFont="1" applyFill="1" applyBorder="1" applyAlignment="1" applyProtection="1">
      <alignment horizontal="left"/>
      <protection locked="0"/>
    </xf>
    <xf numFmtId="0" fontId="21" fillId="2" borderId="7" xfId="0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left"/>
      <protection locked="0"/>
    </xf>
    <xf numFmtId="0" fontId="12" fillId="2" borderId="2" xfId="0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left" shrinkToFit="1"/>
      <protection locked="0"/>
    </xf>
    <xf numFmtId="0" fontId="4" fillId="3" borderId="8" xfId="0" applyFont="1" applyFill="1" applyBorder="1" applyAlignment="1" applyProtection="1">
      <alignment horizontal="left" shrinkToFit="1"/>
      <protection locked="0"/>
    </xf>
    <xf numFmtId="0" fontId="4" fillId="3" borderId="8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left"/>
    </xf>
    <xf numFmtId="0" fontId="4" fillId="2" borderId="5" xfId="0" applyFont="1" applyFill="1" applyBorder="1" applyAlignment="1">
      <alignment horizontal="left"/>
    </xf>
    <xf numFmtId="0" fontId="15" fillId="3" borderId="7" xfId="0" applyFont="1" applyFill="1" applyBorder="1" applyAlignment="1" applyProtection="1">
      <alignment horizontal="left"/>
      <protection locked="0"/>
    </xf>
    <xf numFmtId="0" fontId="12" fillId="2" borderId="7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center" textRotation="90"/>
    </xf>
    <xf numFmtId="0" fontId="4" fillId="2" borderId="12" xfId="0" applyFont="1" applyFill="1" applyBorder="1" applyAlignment="1">
      <alignment horizontal="center" textRotation="90"/>
    </xf>
    <xf numFmtId="0" fontId="4" fillId="2" borderId="11" xfId="0" applyFont="1" applyFill="1" applyBorder="1" applyAlignment="1">
      <alignment horizontal="center" textRotation="90"/>
    </xf>
    <xf numFmtId="0" fontId="12" fillId="2" borderId="0" xfId="0" applyFont="1" applyFill="1" applyAlignment="1">
      <alignment horizontal="right"/>
    </xf>
    <xf numFmtId="0" fontId="12" fillId="2" borderId="7" xfId="0" applyFont="1" applyFill="1" applyBorder="1" applyAlignment="1">
      <alignment horizontal="center" vertical="top"/>
    </xf>
    <xf numFmtId="0" fontId="12" fillId="2" borderId="0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 textRotation="90" shrinkToFit="1"/>
    </xf>
    <xf numFmtId="0" fontId="4" fillId="2" borderId="12" xfId="0" applyFont="1" applyFill="1" applyBorder="1" applyAlignment="1">
      <alignment horizontal="center" vertical="center" textRotation="90" shrinkToFit="1"/>
    </xf>
    <xf numFmtId="0" fontId="4" fillId="2" borderId="6" xfId="0" applyFont="1" applyFill="1" applyBorder="1" applyAlignment="1">
      <alignment horizontal="center" vertical="center" textRotation="90" shrinkToFit="1"/>
    </xf>
    <xf numFmtId="0" fontId="4" fillId="2" borderId="11" xfId="0" applyFont="1" applyFill="1" applyBorder="1" applyAlignment="1">
      <alignment horizontal="center" vertical="center" textRotation="90" shrinkToFit="1"/>
    </xf>
    <xf numFmtId="0" fontId="12" fillId="2" borderId="0" xfId="0" applyFont="1" applyFill="1" applyAlignment="1">
      <alignment horizontal="right" vertical="center"/>
    </xf>
    <xf numFmtId="0" fontId="19" fillId="2" borderId="29" xfId="0" applyFont="1" applyFill="1" applyBorder="1" applyAlignment="1">
      <alignment horizontal="center"/>
    </xf>
    <xf numFmtId="0" fontId="19" fillId="2" borderId="30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16" fillId="2" borderId="9" xfId="0" applyFont="1" applyFill="1" applyBorder="1" applyAlignment="1" applyProtection="1">
      <alignment horizontal="left"/>
      <protection locked="0"/>
    </xf>
    <xf numFmtId="0" fontId="12" fillId="2" borderId="7" xfId="0" applyFont="1" applyFill="1" applyBorder="1" applyAlignment="1" applyProtection="1">
      <alignment horizontal="left"/>
      <protection locked="0"/>
    </xf>
    <xf numFmtId="0" fontId="12" fillId="2" borderId="9" xfId="0" applyFont="1" applyFill="1" applyBorder="1" applyAlignment="1" applyProtection="1">
      <alignment horizontal="left"/>
      <protection locked="0"/>
    </xf>
    <xf numFmtId="0" fontId="13" fillId="3" borderId="7" xfId="0" applyFont="1" applyFill="1" applyBorder="1" applyAlignment="1" applyProtection="1">
      <alignment horizontal="left"/>
      <protection locked="0"/>
    </xf>
    <xf numFmtId="0" fontId="13" fillId="3" borderId="7" xfId="0" applyFont="1" applyFill="1" applyBorder="1" applyAlignment="1" applyProtection="1">
      <alignment horizontal="left" shrinkToFit="1"/>
      <protection locked="0"/>
    </xf>
    <xf numFmtId="165" fontId="13" fillId="3" borderId="23" xfId="1" applyNumberFormat="1" applyFont="1" applyFill="1" applyBorder="1" applyAlignment="1" applyProtection="1">
      <alignment horizontal="left"/>
      <protection locked="0"/>
    </xf>
    <xf numFmtId="1" fontId="4" fillId="3" borderId="7" xfId="0" quotePrefix="1" applyNumberFormat="1" applyFont="1" applyFill="1" applyBorder="1" applyAlignment="1" applyProtection="1">
      <alignment horizontal="left"/>
      <protection locked="0"/>
    </xf>
    <xf numFmtId="0" fontId="12" fillId="3" borderId="6" xfId="0" applyFont="1" applyFill="1" applyBorder="1" applyAlignment="1" applyProtection="1">
      <alignment horizontal="left" vertical="top" wrapText="1"/>
      <protection locked="0"/>
    </xf>
    <xf numFmtId="0" fontId="12" fillId="3" borderId="0" xfId="0" applyFont="1" applyFill="1" applyBorder="1" applyAlignment="1" applyProtection="1">
      <alignment horizontal="left" vertical="top" wrapText="1"/>
      <protection locked="0"/>
    </xf>
    <xf numFmtId="0" fontId="12" fillId="3" borderId="5" xfId="0" applyFont="1" applyFill="1" applyBorder="1" applyAlignment="1" applyProtection="1">
      <alignment horizontal="left" vertical="top" wrapText="1"/>
      <protection locked="0"/>
    </xf>
    <xf numFmtId="0" fontId="12" fillId="3" borderId="9" xfId="0" applyFont="1" applyFill="1" applyBorder="1" applyAlignment="1" applyProtection="1">
      <alignment horizontal="left" vertical="top" wrapText="1"/>
      <protection locked="0"/>
    </xf>
    <xf numFmtId="0" fontId="12" fillId="3" borderId="7" xfId="0" applyFont="1" applyFill="1" applyBorder="1" applyAlignment="1" applyProtection="1">
      <alignment horizontal="left" vertical="top" wrapText="1"/>
      <protection locked="0"/>
    </xf>
    <xf numFmtId="0" fontId="12" fillId="3" borderId="8" xfId="0" applyFont="1" applyFill="1" applyBorder="1" applyAlignment="1" applyProtection="1">
      <alignment horizontal="left" vertical="top" wrapText="1"/>
      <protection locked="0"/>
    </xf>
    <xf numFmtId="44" fontId="12" fillId="2" borderId="7" xfId="1" applyFont="1" applyFill="1" applyBorder="1" applyAlignment="1" applyProtection="1">
      <alignment horizontal="left" shrinkToFit="1"/>
      <protection locked="0"/>
    </xf>
    <xf numFmtId="44" fontId="12" fillId="2" borderId="32" xfId="1" applyFont="1" applyFill="1" applyBorder="1" applyAlignment="1" applyProtection="1">
      <alignment horizontal="left" shrinkToFit="1"/>
      <protection locked="0"/>
    </xf>
    <xf numFmtId="0" fontId="14" fillId="2" borderId="23" xfId="0" applyFont="1" applyFill="1" applyBorder="1" applyAlignment="1" applyProtection="1">
      <alignment horizontal="left"/>
      <protection locked="0"/>
    </xf>
    <xf numFmtId="0" fontId="14" fillId="2" borderId="24" xfId="0" applyFont="1" applyFill="1" applyBorder="1" applyAlignment="1" applyProtection="1">
      <alignment horizontal="left"/>
      <protection locked="0"/>
    </xf>
    <xf numFmtId="0" fontId="29" fillId="2" borderId="0" xfId="0" applyNumberFormat="1" applyFont="1" applyFill="1" applyBorder="1" applyAlignment="1" applyProtection="1">
      <alignment horizontal="center" vertical="center"/>
    </xf>
    <xf numFmtId="0" fontId="5" fillId="4" borderId="13" xfId="0" applyFont="1" applyFill="1" applyBorder="1" applyAlignment="1" applyProtection="1">
      <alignment horizontal="left"/>
    </xf>
    <xf numFmtId="0" fontId="5" fillId="4" borderId="4" xfId="0" applyFont="1" applyFill="1" applyBorder="1" applyAlignment="1" applyProtection="1">
      <alignment horizontal="left"/>
    </xf>
    <xf numFmtId="0" fontId="5" fillId="4" borderId="14" xfId="0" applyFont="1" applyFill="1" applyBorder="1" applyAlignment="1" applyProtection="1">
      <alignment horizontal="left"/>
    </xf>
    <xf numFmtId="0" fontId="15" fillId="4" borderId="4" xfId="1" applyNumberFormat="1" applyFont="1" applyFill="1" applyBorder="1" applyAlignment="1" applyProtection="1">
      <alignment horizontal="left"/>
    </xf>
    <xf numFmtId="0" fontId="15" fillId="4" borderId="14" xfId="1" applyNumberFormat="1" applyFont="1" applyFill="1" applyBorder="1" applyAlignment="1" applyProtection="1">
      <alignment horizontal="left"/>
    </xf>
    <xf numFmtId="0" fontId="5" fillId="3" borderId="13" xfId="0" applyFont="1" applyFill="1" applyBorder="1" applyAlignment="1" applyProtection="1">
      <alignment horizontal="center" shrinkToFit="1"/>
      <protection locked="0"/>
    </xf>
    <xf numFmtId="0" fontId="5" fillId="3" borderId="4" xfId="0" applyFont="1" applyFill="1" applyBorder="1" applyAlignment="1" applyProtection="1">
      <alignment horizontal="center" shrinkToFit="1"/>
      <protection locked="0"/>
    </xf>
    <xf numFmtId="0" fontId="5" fillId="3" borderId="14" xfId="0" applyFont="1" applyFill="1" applyBorder="1" applyAlignment="1" applyProtection="1">
      <alignment horizontal="center" shrinkToFit="1"/>
      <protection locked="0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</xf>
    <xf numFmtId="0" fontId="5" fillId="2" borderId="6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2" fillId="2" borderId="9" xfId="0" applyFont="1" applyFill="1" applyBorder="1" applyAlignment="1" applyProtection="1">
      <alignment horizontal="center"/>
    </xf>
    <xf numFmtId="0" fontId="5" fillId="4" borderId="13" xfId="0" applyFont="1" applyFill="1" applyBorder="1" applyAlignment="1" applyProtection="1">
      <alignment horizontal="left" vertical="center"/>
    </xf>
    <xf numFmtId="0" fontId="5" fillId="4" borderId="4" xfId="0" applyFont="1" applyFill="1" applyBorder="1" applyAlignment="1" applyProtection="1">
      <alignment horizontal="left" vertical="center"/>
    </xf>
    <xf numFmtId="0" fontId="5" fillId="4" borderId="14" xfId="0" applyFont="1" applyFill="1" applyBorder="1" applyAlignment="1" applyProtection="1">
      <alignment horizontal="left" vertical="center"/>
    </xf>
    <xf numFmtId="49" fontId="5" fillId="4" borderId="13" xfId="0" applyNumberFormat="1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 shrinkToFit="1"/>
      <protection locked="0"/>
    </xf>
    <xf numFmtId="0" fontId="5" fillId="3" borderId="13" xfId="0" applyFont="1" applyFill="1" applyBorder="1" applyAlignment="1" applyProtection="1">
      <alignment horizontal="center" vertical="center" shrinkToFit="1"/>
      <protection locked="0"/>
    </xf>
    <xf numFmtId="0" fontId="5" fillId="3" borderId="14" xfId="0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Border="1" applyAlignment="1" applyProtection="1">
      <alignment horizontal="center"/>
    </xf>
    <xf numFmtId="0" fontId="27" fillId="2" borderId="0" xfId="0" applyNumberFormat="1" applyFont="1" applyFill="1" applyBorder="1" applyAlignment="1" applyProtection="1">
      <alignment horizontal="center"/>
    </xf>
    <xf numFmtId="0" fontId="30" fillId="2" borderId="0" xfId="3" applyNumberFormat="1" applyFont="1" applyFill="1" applyBorder="1" applyAlignment="1" applyProtection="1">
      <alignment horizontal="center"/>
      <protection locked="0"/>
    </xf>
    <xf numFmtId="0" fontId="30" fillId="2" borderId="0" xfId="3" applyFont="1" applyFill="1" applyBorder="1" applyAlignment="1" applyProtection="1">
      <alignment horizontal="center"/>
      <protection locked="0"/>
    </xf>
    <xf numFmtId="44" fontId="2" fillId="2" borderId="16" xfId="1" applyFont="1" applyFill="1" applyBorder="1" applyAlignment="1" applyProtection="1">
      <alignment horizontal="center"/>
    </xf>
    <xf numFmtId="44" fontId="2" fillId="2" borderId="33" xfId="1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right" wrapText="1"/>
    </xf>
    <xf numFmtId="0" fontId="7" fillId="2" borderId="5" xfId="0" applyFont="1" applyFill="1" applyBorder="1" applyAlignment="1" applyProtection="1">
      <alignment horizontal="right" wrapText="1"/>
    </xf>
    <xf numFmtId="0" fontId="5" fillId="3" borderId="4" xfId="0" applyFont="1" applyFill="1" applyBorder="1" applyAlignment="1" applyProtection="1">
      <alignment horizontal="center" vertical="center" shrinkToFit="1"/>
      <protection locked="0"/>
    </xf>
    <xf numFmtId="0" fontId="9" fillId="2" borderId="0" xfId="3" applyFill="1" applyBorder="1" applyAlignment="1" applyProtection="1">
      <alignment horizontal="center"/>
      <protection locked="0"/>
    </xf>
  </cellXfs>
  <cellStyles count="5">
    <cellStyle name="Currency" xfId="1" builtinId="4"/>
    <cellStyle name="Currency 2" xfId="2" xr:uid="{134E6242-AD84-49CD-9817-B248E28FEB8F}"/>
    <cellStyle name="Hyperlink" xfId="3" builtinId="8"/>
    <cellStyle name="Normal" xfId="0" builtinId="0"/>
    <cellStyle name="Normal 2" xfId="4" xr:uid="{EEAAFB9F-0A42-45E1-8FA4-80E092CC6E58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'ECU Miles'!$A$4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fmlaLink="'ECU Miles'!$A$5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7</xdr:row>
          <xdr:rowOff>7620</xdr:rowOff>
        </xdr:from>
        <xdr:to>
          <xdr:col>8</xdr:col>
          <xdr:colOff>464820</xdr:colOff>
          <xdr:row>7</xdr:row>
          <xdr:rowOff>160020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121920</xdr:colOff>
          <xdr:row>7</xdr:row>
          <xdr:rowOff>7620</xdr:rowOff>
        </xdr:from>
        <xdr:to>
          <xdr:col>7</xdr:col>
          <xdr:colOff>594360</xdr:colOff>
          <xdr:row>7</xdr:row>
          <xdr:rowOff>160020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30</xdr:row>
          <xdr:rowOff>7620</xdr:rowOff>
        </xdr:from>
        <xdr:to>
          <xdr:col>2</xdr:col>
          <xdr:colOff>464820</xdr:colOff>
          <xdr:row>30</xdr:row>
          <xdr:rowOff>175260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No Registration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502920</xdr:colOff>
          <xdr:row>29</xdr:row>
          <xdr:rowOff>175260</xdr:rowOff>
        </xdr:from>
        <xdr:to>
          <xdr:col>4</xdr:col>
          <xdr:colOff>769620</xdr:colOff>
          <xdr:row>31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Claimed for Reimbursement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365760</xdr:colOff>
          <xdr:row>29</xdr:row>
          <xdr:rowOff>175260</xdr:rowOff>
        </xdr:from>
        <xdr:to>
          <xdr:col>7</xdr:col>
          <xdr:colOff>571500</xdr:colOff>
          <xdr:row>31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Agency Direct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37</xdr:row>
          <xdr:rowOff>7620</xdr:rowOff>
        </xdr:from>
        <xdr:to>
          <xdr:col>2</xdr:col>
          <xdr:colOff>160020</xdr:colOff>
          <xdr:row>37</xdr:row>
          <xdr:rowOff>175260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No Lodging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480060</xdr:colOff>
          <xdr:row>37</xdr:row>
          <xdr:rowOff>0</xdr:rowOff>
        </xdr:from>
        <xdr:to>
          <xdr:col>4</xdr:col>
          <xdr:colOff>800100</xdr:colOff>
          <xdr:row>38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Claimed for Reimbursement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388620</xdr:colOff>
          <xdr:row>37</xdr:row>
          <xdr:rowOff>7620</xdr:rowOff>
        </xdr:from>
        <xdr:to>
          <xdr:col>7</xdr:col>
          <xdr:colOff>563880</xdr:colOff>
          <xdr:row>37</xdr:row>
          <xdr:rowOff>175260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Agency Direct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480060</xdr:colOff>
          <xdr:row>20</xdr:row>
          <xdr:rowOff>121920</xdr:rowOff>
        </xdr:from>
        <xdr:to>
          <xdr:col>2</xdr:col>
          <xdr:colOff>609600</xdr:colOff>
          <xdr:row>21</xdr:row>
          <xdr:rowOff>137160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No Airfare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731520</xdr:colOff>
          <xdr:row>20</xdr:row>
          <xdr:rowOff>152400</xdr:rowOff>
        </xdr:from>
        <xdr:to>
          <xdr:col>5</xdr:col>
          <xdr:colOff>259080</xdr:colOff>
          <xdr:row>21</xdr:row>
          <xdr:rowOff>137160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Claimed for Reimbursement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21</xdr:row>
          <xdr:rowOff>7620</xdr:rowOff>
        </xdr:from>
        <xdr:to>
          <xdr:col>7</xdr:col>
          <xdr:colOff>571500</xdr:colOff>
          <xdr:row>21</xdr:row>
          <xdr:rowOff>175260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Agency Direct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541020</xdr:colOff>
          <xdr:row>2</xdr:row>
          <xdr:rowOff>152400</xdr:rowOff>
        </xdr:from>
        <xdr:to>
          <xdr:col>9</xdr:col>
          <xdr:colOff>563880</xdr:colOff>
          <xdr:row>3</xdr:row>
          <xdr:rowOff>190500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Out-Of State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2</xdr:row>
          <xdr:rowOff>160020</xdr:rowOff>
        </xdr:from>
        <xdr:to>
          <xdr:col>8</xdr:col>
          <xdr:colOff>441960</xdr:colOff>
          <xdr:row>4</xdr:row>
          <xdr:rowOff>7620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In-State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23</xdr:row>
          <xdr:rowOff>213360</xdr:rowOff>
        </xdr:from>
        <xdr:to>
          <xdr:col>3</xdr:col>
          <xdr:colOff>480060</xdr:colOff>
          <xdr:row>25</xdr:row>
          <xdr:rowOff>7620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518160</xdr:colOff>
          <xdr:row>24</xdr:row>
          <xdr:rowOff>7620</xdr:rowOff>
        </xdr:from>
        <xdr:to>
          <xdr:col>4</xdr:col>
          <xdr:colOff>152400</xdr:colOff>
          <xdr:row>25</xdr:row>
          <xdr:rowOff>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390526</xdr:colOff>
      <xdr:row>0</xdr:row>
      <xdr:rowOff>9525</xdr:rowOff>
    </xdr:from>
    <xdr:to>
      <xdr:col>2</xdr:col>
      <xdr:colOff>190501</xdr:colOff>
      <xdr:row>2</xdr:row>
      <xdr:rowOff>140083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6" y="9525"/>
          <a:ext cx="685800" cy="51155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17</xdr:row>
          <xdr:rowOff>0</xdr:rowOff>
        </xdr:from>
        <xdr:to>
          <xdr:col>2</xdr:col>
          <xdr:colOff>457200</xdr:colOff>
          <xdr:row>18</xdr:row>
          <xdr:rowOff>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Personal Vehicle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18</xdr:row>
          <xdr:rowOff>0</xdr:rowOff>
        </xdr:from>
        <xdr:to>
          <xdr:col>2</xdr:col>
          <xdr:colOff>381000</xdr:colOff>
          <xdr:row>18</xdr:row>
          <xdr:rowOff>160020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University Vehicle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327660</xdr:colOff>
          <xdr:row>17</xdr:row>
          <xdr:rowOff>0</xdr:rowOff>
        </xdr:from>
        <xdr:to>
          <xdr:col>9</xdr:col>
          <xdr:colOff>381000</xdr:colOff>
          <xdr:row>18</xdr:row>
          <xdr:rowOff>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No Claim - Passenger (list driver below) 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161925</xdr:colOff>
      <xdr:row>46</xdr:row>
      <xdr:rowOff>38100</xdr:rowOff>
    </xdr:from>
    <xdr:to>
      <xdr:col>5</xdr:col>
      <xdr:colOff>193456</xdr:colOff>
      <xdr:row>49</xdr:row>
      <xdr:rowOff>130065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EEE805-0E62-4872-A5F5-C41EFFB6D162}"/>
            </a:ext>
          </a:extLst>
        </xdr:cNvPr>
        <xdr:cNvSpPr txBox="1"/>
      </xdr:nvSpPr>
      <xdr:spPr>
        <a:xfrm>
          <a:off x="161925" y="8591550"/>
          <a:ext cx="3451006" cy="55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by signing here do under penalty of perjury, declare that the information contained in this document and any attachments are true and correct to the best of my knowledge and belief.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39</xdr:row>
          <xdr:rowOff>99060</xdr:rowOff>
        </xdr:from>
        <xdr:to>
          <xdr:col>4</xdr:col>
          <xdr:colOff>365760</xdr:colOff>
          <xdr:row>40</xdr:row>
          <xdr:rowOff>106680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 Receipts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40</xdr:row>
          <xdr:rowOff>137160</xdr:rowOff>
        </xdr:from>
        <xdr:to>
          <xdr:col>4</xdr:col>
          <xdr:colOff>365760</xdr:colOff>
          <xdr:row>41</xdr:row>
          <xdr:rowOff>182880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38</xdr:row>
          <xdr:rowOff>60960</xdr:rowOff>
        </xdr:from>
        <xdr:to>
          <xdr:col>4</xdr:col>
          <xdr:colOff>365760</xdr:colOff>
          <xdr:row>39</xdr:row>
          <xdr:rowOff>68580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 Diem Sheet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41</xdr:row>
          <xdr:rowOff>7620</xdr:rowOff>
        </xdr:from>
        <xdr:to>
          <xdr:col>2</xdr:col>
          <xdr:colOff>99060</xdr:colOff>
          <xdr:row>42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Hotel Receipt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39</xdr:row>
          <xdr:rowOff>182880</xdr:rowOff>
        </xdr:from>
        <xdr:to>
          <xdr:col>2</xdr:col>
          <xdr:colOff>99060</xdr:colOff>
          <xdr:row>41</xdr:row>
          <xdr:rowOff>30480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Registration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37</xdr:row>
          <xdr:rowOff>7620</xdr:rowOff>
        </xdr:from>
        <xdr:to>
          <xdr:col>4</xdr:col>
          <xdr:colOff>274320</xdr:colOff>
          <xdr:row>38</xdr:row>
          <xdr:rowOff>45720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Airfare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38</xdr:row>
          <xdr:rowOff>190500</xdr:rowOff>
        </xdr:from>
        <xdr:to>
          <xdr:col>2</xdr:col>
          <xdr:colOff>144780</xdr:colOff>
          <xdr:row>40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Event Agenda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38</xdr:row>
          <xdr:rowOff>0</xdr:rowOff>
        </xdr:from>
        <xdr:to>
          <xdr:col>2</xdr:col>
          <xdr:colOff>144780</xdr:colOff>
          <xdr:row>39</xdr:row>
          <xdr:rowOff>7620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Event Information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276225</xdr:colOff>
      <xdr:row>0</xdr:row>
      <xdr:rowOff>66676</xdr:rowOff>
    </xdr:from>
    <xdr:to>
      <xdr:col>4</xdr:col>
      <xdr:colOff>152400</xdr:colOff>
      <xdr:row>4</xdr:row>
      <xdr:rowOff>22278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66676"/>
          <a:ext cx="962025" cy="71760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36</xdr:row>
          <xdr:rowOff>175260</xdr:rowOff>
        </xdr:from>
        <xdr:to>
          <xdr:col>2</xdr:col>
          <xdr:colOff>121920</xdr:colOff>
          <xdr:row>38</xdr:row>
          <xdr:rowOff>60960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Pre Approval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13" Type="http://schemas.openxmlformats.org/officeDocument/2006/relationships/ctrlProp" Target="../ctrlProps/ctrlProp6.xml"/><Relationship Id="rId18" Type="http://schemas.openxmlformats.org/officeDocument/2006/relationships/ctrlProp" Target="../ctrlProps/ctrlProp11.xml"/><Relationship Id="rId3" Type="http://schemas.openxmlformats.org/officeDocument/2006/relationships/hyperlink" Target="https://www.gsa.gov/travel/plan-book/per-diem-rates" TargetMode="External"/><Relationship Id="rId21" Type="http://schemas.openxmlformats.org/officeDocument/2006/relationships/ctrlProp" Target="../ctrlProps/ctrlProp14.xml"/><Relationship Id="rId7" Type="http://schemas.openxmlformats.org/officeDocument/2006/relationships/vmlDrawing" Target="../drawings/vmlDrawing1.vml"/><Relationship Id="rId12" Type="http://schemas.openxmlformats.org/officeDocument/2006/relationships/ctrlProp" Target="../ctrlProps/ctrlProp5.xml"/><Relationship Id="rId17" Type="http://schemas.openxmlformats.org/officeDocument/2006/relationships/ctrlProp" Target="../ctrlProps/ctrlProp10.xml"/><Relationship Id="rId25" Type="http://schemas.openxmlformats.org/officeDocument/2006/relationships/ctrlProp" Target="../ctrlProps/ctrlProp18.xml"/><Relationship Id="rId2" Type="http://schemas.openxmlformats.org/officeDocument/2006/relationships/hyperlink" Target="https://www.gsa.gov/travel/plan-a-trip/lodging?_gl=1*1dzj1l2*_ga*MTYxODcyODQyOC4xNzY3ODk1ODEx*_ga_HBYXWFP794*czE3NzAwNjk0NTckbzkkZzEkdDE3NzAwNjk1NzYkajEyJGwwJGgw" TargetMode="External"/><Relationship Id="rId16" Type="http://schemas.openxmlformats.org/officeDocument/2006/relationships/ctrlProp" Target="../ctrlProps/ctrlProp9.xml"/><Relationship Id="rId20" Type="http://schemas.openxmlformats.org/officeDocument/2006/relationships/ctrlProp" Target="../ctrlProps/ctrlProp13.xml"/><Relationship Id="rId1" Type="http://schemas.openxmlformats.org/officeDocument/2006/relationships/hyperlink" Target="https://www.google.com/maps" TargetMode="External"/><Relationship Id="rId6" Type="http://schemas.openxmlformats.org/officeDocument/2006/relationships/drawing" Target="../drawings/drawing1.xml"/><Relationship Id="rId11" Type="http://schemas.openxmlformats.org/officeDocument/2006/relationships/ctrlProp" Target="../ctrlProps/ctrlProp4.xml"/><Relationship Id="rId24" Type="http://schemas.openxmlformats.org/officeDocument/2006/relationships/ctrlProp" Target="../ctrlProps/ctrlProp17.xml"/><Relationship Id="rId5" Type="http://schemas.openxmlformats.org/officeDocument/2006/relationships/printerSettings" Target="../printerSettings/printerSettings1.bin"/><Relationship Id="rId15" Type="http://schemas.openxmlformats.org/officeDocument/2006/relationships/ctrlProp" Target="../ctrlProps/ctrlProp8.xml"/><Relationship Id="rId23" Type="http://schemas.openxmlformats.org/officeDocument/2006/relationships/ctrlProp" Target="../ctrlProps/ctrlProp16.xml"/><Relationship Id="rId10" Type="http://schemas.openxmlformats.org/officeDocument/2006/relationships/ctrlProp" Target="../ctrlProps/ctrlProp3.xml"/><Relationship Id="rId19" Type="http://schemas.openxmlformats.org/officeDocument/2006/relationships/ctrlProp" Target="../ctrlProps/ctrlProp12.xml"/><Relationship Id="rId4" Type="http://schemas.openxmlformats.org/officeDocument/2006/relationships/hyperlink" Target="http://perdiemcalc.net/gsa/" TargetMode="External"/><Relationship Id="rId9" Type="http://schemas.openxmlformats.org/officeDocument/2006/relationships/ctrlProp" Target="../ctrlProps/ctrlProp2.xml"/><Relationship Id="rId14" Type="http://schemas.openxmlformats.org/officeDocument/2006/relationships/ctrlProp" Target="../ctrlProps/ctrlProp7.xml"/><Relationship Id="rId22" Type="http://schemas.openxmlformats.org/officeDocument/2006/relationships/ctrlProp" Target="../ctrlProps/ctrlProp1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3" Type="http://schemas.openxmlformats.org/officeDocument/2006/relationships/hyperlink" Target="http://perdiemcalc.net/gsa/" TargetMode="External"/><Relationship Id="rId7" Type="http://schemas.openxmlformats.org/officeDocument/2006/relationships/vmlDrawing" Target="../drawings/vmlDrawing2.vml"/><Relationship Id="rId12" Type="http://schemas.openxmlformats.org/officeDocument/2006/relationships/ctrlProp" Target="../ctrlProps/ctrlProp23.xml"/><Relationship Id="rId2" Type="http://schemas.openxmlformats.org/officeDocument/2006/relationships/hyperlink" Target="https://www.gsa.gov/travel/plan-book/per-diem-rates" TargetMode="External"/><Relationship Id="rId16" Type="http://schemas.openxmlformats.org/officeDocument/2006/relationships/ctrlProp" Target="../ctrlProps/ctrlProp27.xml"/><Relationship Id="rId1" Type="http://schemas.openxmlformats.org/officeDocument/2006/relationships/hyperlink" Target="https://www.google.com/maps/@34.7789062,-96.673721,15z" TargetMode="External"/><Relationship Id="rId6" Type="http://schemas.openxmlformats.org/officeDocument/2006/relationships/drawing" Target="../drawings/drawing2.xml"/><Relationship Id="rId11" Type="http://schemas.openxmlformats.org/officeDocument/2006/relationships/ctrlProp" Target="../ctrlProps/ctrlProp22.xml"/><Relationship Id="rId5" Type="http://schemas.openxmlformats.org/officeDocument/2006/relationships/printerSettings" Target="../printerSettings/printerSettings2.bin"/><Relationship Id="rId15" Type="http://schemas.openxmlformats.org/officeDocument/2006/relationships/ctrlProp" Target="../ctrlProps/ctrlProp26.xml"/><Relationship Id="rId10" Type="http://schemas.openxmlformats.org/officeDocument/2006/relationships/ctrlProp" Target="../ctrlProps/ctrlProp21.xml"/><Relationship Id="rId4" Type="http://schemas.openxmlformats.org/officeDocument/2006/relationships/hyperlink" Target="https://www.gsa.gov/travel/plan-a-trip/lodging?_gl=1*1dzj1l2*_ga*MTYxODcyODQyOC4xNzY3ODk1ODEx*_ga_HBYXWFP794*czE3NzAwNjk0NTckbzkkZzEkdDE3NzAwNjk1NzYkajEyJGwwJGgw" TargetMode="Externa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66C9-F4A8-495A-B434-51F49F5F3951}">
  <sheetPr codeName="Sheet2">
    <pageSetUpPr fitToPage="1"/>
  </sheetPr>
  <dimension ref="A1:HS161"/>
  <sheetViews>
    <sheetView tabSelected="1" topLeftCell="A9" zoomScaleNormal="100" workbookViewId="0">
      <selection activeCell="D14" sqref="D14"/>
    </sheetView>
  </sheetViews>
  <sheetFormatPr defaultColWidth="7.6640625" defaultRowHeight="13.8" x14ac:dyDescent="0.25"/>
  <cols>
    <col min="1" max="1" width="2.88671875" style="83" customWidth="1"/>
    <col min="2" max="2" width="13.33203125" style="4" customWidth="1"/>
    <col min="3" max="3" width="11.33203125" style="4" customWidth="1"/>
    <col min="4" max="4" width="11.44140625" style="4" customWidth="1"/>
    <col min="5" max="5" width="12.44140625" style="4" customWidth="1"/>
    <col min="6" max="6" width="10.5546875" style="4" customWidth="1"/>
    <col min="7" max="7" width="12" style="4" customWidth="1"/>
    <col min="8" max="8" width="9" style="4" bestFit="1" customWidth="1"/>
    <col min="9" max="9" width="14.88671875" style="4" customWidth="1"/>
    <col min="10" max="10" width="15.109375" style="4" customWidth="1"/>
    <col min="11" max="11" width="6.109375" style="187" customWidth="1"/>
    <col min="12" max="12" width="6.5546875" style="187" customWidth="1"/>
    <col min="13" max="227" width="7.6640625" style="83"/>
    <col min="228" max="16384" width="7.6640625" style="4"/>
  </cols>
  <sheetData>
    <row r="1" spans="1:12" s="83" customFormat="1" ht="15" customHeight="1" x14ac:dyDescent="0.25">
      <c r="A1" s="95"/>
      <c r="B1" s="108"/>
      <c r="C1" s="109"/>
      <c r="D1" s="109"/>
      <c r="E1" s="109"/>
      <c r="F1" s="110"/>
      <c r="G1" s="111"/>
      <c r="H1" s="228" t="s">
        <v>7</v>
      </c>
      <c r="I1" s="229"/>
      <c r="J1" s="229"/>
      <c r="K1" s="88"/>
      <c r="L1" s="187"/>
    </row>
    <row r="2" spans="1:12" s="83" customFormat="1" x14ac:dyDescent="0.25">
      <c r="A2" s="95"/>
      <c r="D2" s="232" t="s">
        <v>46</v>
      </c>
      <c r="E2" s="232"/>
      <c r="F2" s="232"/>
      <c r="G2" s="233"/>
      <c r="H2" s="228" t="s">
        <v>63</v>
      </c>
      <c r="I2" s="229"/>
      <c r="J2" s="229"/>
      <c r="K2" s="88"/>
      <c r="L2" s="187"/>
    </row>
    <row r="3" spans="1:12" s="83" customFormat="1" x14ac:dyDescent="0.25">
      <c r="A3" s="95"/>
      <c r="B3" s="230" t="s">
        <v>15</v>
      </c>
      <c r="C3" s="230"/>
      <c r="D3" s="230"/>
      <c r="E3" s="230"/>
      <c r="F3" s="230"/>
      <c r="G3" s="230"/>
      <c r="H3" s="230"/>
      <c r="I3" s="230"/>
      <c r="J3" s="112"/>
      <c r="K3" s="88"/>
      <c r="L3" s="187"/>
    </row>
    <row r="4" spans="1:12" s="83" customFormat="1" ht="14.4" x14ac:dyDescent="0.3">
      <c r="A4" s="96"/>
      <c r="B4" s="113" t="s">
        <v>95</v>
      </c>
      <c r="C4" s="114"/>
      <c r="D4" s="114"/>
      <c r="E4" s="114"/>
      <c r="G4" s="115"/>
      <c r="I4" s="7" t="s">
        <v>16</v>
      </c>
      <c r="J4" s="7"/>
      <c r="K4" s="88"/>
      <c r="L4" s="187"/>
    </row>
    <row r="5" spans="1:12" s="83" customFormat="1" x14ac:dyDescent="0.25">
      <c r="A5" s="95"/>
      <c r="B5" s="231" t="s">
        <v>96</v>
      </c>
      <c r="C5" s="231"/>
      <c r="D5" s="231"/>
      <c r="E5" s="231"/>
      <c r="F5" s="231"/>
      <c r="G5" s="231"/>
      <c r="H5" s="231"/>
      <c r="I5" s="231"/>
      <c r="J5" s="231"/>
      <c r="K5" s="88"/>
      <c r="L5" s="187"/>
    </row>
    <row r="6" spans="1:12" s="83" customFormat="1" x14ac:dyDescent="0.25">
      <c r="A6" s="97"/>
      <c r="B6" s="226" t="s">
        <v>102</v>
      </c>
      <c r="C6" s="226"/>
      <c r="D6" s="226"/>
      <c r="E6" s="226"/>
      <c r="F6" s="226"/>
      <c r="G6" s="226"/>
      <c r="H6" s="226"/>
      <c r="I6" s="226"/>
      <c r="J6" s="227"/>
      <c r="K6" s="88"/>
      <c r="L6" s="187"/>
    </row>
    <row r="7" spans="1:12" x14ac:dyDescent="0.25">
      <c r="A7" s="207" t="s">
        <v>17</v>
      </c>
      <c r="B7" s="83" t="s">
        <v>0</v>
      </c>
      <c r="C7" s="210"/>
      <c r="D7" s="210"/>
      <c r="E7" s="210"/>
      <c r="F7" s="210"/>
      <c r="G7" s="83"/>
      <c r="H7" s="124" t="s">
        <v>1</v>
      </c>
      <c r="I7" s="37"/>
      <c r="J7" s="46"/>
      <c r="K7" s="87"/>
    </row>
    <row r="8" spans="1:12" x14ac:dyDescent="0.25">
      <c r="A8" s="208"/>
      <c r="B8" s="83" t="s">
        <v>18</v>
      </c>
      <c r="C8" s="83"/>
      <c r="D8" s="210"/>
      <c r="E8" s="210"/>
      <c r="F8" s="83"/>
      <c r="G8" s="125" t="s">
        <v>68</v>
      </c>
      <c r="H8" s="83"/>
      <c r="I8" s="115"/>
      <c r="J8" s="7"/>
      <c r="K8" s="88"/>
    </row>
    <row r="9" spans="1:12" x14ac:dyDescent="0.25">
      <c r="A9" s="208"/>
      <c r="B9" s="116" t="s">
        <v>49</v>
      </c>
      <c r="C9" s="212"/>
      <c r="D9" s="212"/>
      <c r="E9" s="212"/>
      <c r="F9" s="212"/>
      <c r="G9" s="212"/>
      <c r="H9" s="212"/>
      <c r="I9" s="212"/>
      <c r="J9" s="216"/>
      <c r="K9" s="88"/>
    </row>
    <row r="10" spans="1:12" x14ac:dyDescent="0.25">
      <c r="A10" s="208"/>
      <c r="B10" s="83" t="s">
        <v>48</v>
      </c>
      <c r="C10" s="210"/>
      <c r="D10" s="210"/>
      <c r="E10" s="210"/>
      <c r="F10" s="210"/>
      <c r="G10" s="4" t="s">
        <v>47</v>
      </c>
      <c r="H10" s="210"/>
      <c r="I10" s="210"/>
      <c r="J10" s="217"/>
      <c r="K10" s="88"/>
    </row>
    <row r="11" spans="1:12" x14ac:dyDescent="0.25">
      <c r="A11" s="208"/>
      <c r="B11" s="83" t="s">
        <v>19</v>
      </c>
      <c r="C11" s="83"/>
      <c r="E11" s="214"/>
      <c r="F11" s="214"/>
      <c r="G11" s="214"/>
      <c r="H11" s="214"/>
      <c r="I11" s="214"/>
      <c r="J11" s="215"/>
      <c r="K11" s="88"/>
    </row>
    <row r="12" spans="1:12" x14ac:dyDescent="0.25">
      <c r="A12" s="208"/>
      <c r="B12" s="83" t="s">
        <v>20</v>
      </c>
      <c r="C12" s="212"/>
      <c r="D12" s="212"/>
      <c r="E12" s="212"/>
      <c r="F12" s="212"/>
      <c r="G12" s="83" t="s">
        <v>21</v>
      </c>
      <c r="H12" s="210"/>
      <c r="I12" s="210"/>
      <c r="J12" s="210"/>
      <c r="K12" s="88"/>
    </row>
    <row r="13" spans="1:12" ht="12" customHeight="1" x14ac:dyDescent="0.25">
      <c r="A13" s="208"/>
      <c r="B13" s="117"/>
      <c r="C13" s="213" t="s">
        <v>22</v>
      </c>
      <c r="D13" s="213"/>
      <c r="E13" s="213"/>
      <c r="F13" s="213"/>
      <c r="G13" s="83"/>
      <c r="H13" s="213" t="s">
        <v>23</v>
      </c>
      <c r="I13" s="213"/>
      <c r="J13" s="213"/>
      <c r="K13" s="88"/>
    </row>
    <row r="14" spans="1:12" x14ac:dyDescent="0.25">
      <c r="A14" s="208"/>
      <c r="B14" s="83" t="s">
        <v>24</v>
      </c>
      <c r="C14" s="83"/>
      <c r="D14" s="105"/>
      <c r="E14" s="83" t="s">
        <v>83</v>
      </c>
      <c r="F14" s="188"/>
      <c r="G14" s="117"/>
      <c r="H14" s="83"/>
      <c r="I14" s="83"/>
      <c r="J14" s="83"/>
      <c r="K14" s="88"/>
    </row>
    <row r="15" spans="1:12" x14ac:dyDescent="0.25">
      <c r="A15" s="208"/>
      <c r="B15" s="83" t="s">
        <v>25</v>
      </c>
      <c r="C15" s="83"/>
      <c r="D15" s="106"/>
      <c r="E15" s="83" t="s">
        <v>82</v>
      </c>
      <c r="F15" s="189"/>
      <c r="G15" s="85"/>
      <c r="H15" s="126"/>
      <c r="I15" s="83"/>
      <c r="J15" s="83"/>
      <c r="K15" s="88"/>
    </row>
    <row r="16" spans="1:12" ht="24" customHeight="1" x14ac:dyDescent="0.25">
      <c r="A16" s="209"/>
      <c r="B16" s="118" t="s">
        <v>26</v>
      </c>
      <c r="C16" s="21"/>
      <c r="D16" s="118" t="s">
        <v>27</v>
      </c>
      <c r="E16" s="21"/>
      <c r="F16" s="221" t="s">
        <v>67</v>
      </c>
      <c r="G16" s="221"/>
      <c r="H16" s="221"/>
      <c r="I16" s="221"/>
      <c r="J16" s="221"/>
      <c r="K16" s="88"/>
    </row>
    <row r="17" spans="1:227" ht="15" customHeight="1" x14ac:dyDescent="0.25">
      <c r="A17" s="222" t="s">
        <v>64</v>
      </c>
      <c r="B17" s="119" t="s">
        <v>28</v>
      </c>
      <c r="C17" s="83"/>
      <c r="D17" s="225" t="s">
        <v>29</v>
      </c>
      <c r="E17" s="225"/>
      <c r="F17" s="225"/>
      <c r="G17" s="191" t="s">
        <v>30</v>
      </c>
      <c r="H17" s="127"/>
      <c r="I17" s="127"/>
      <c r="J17" s="128" t="s">
        <v>107</v>
      </c>
      <c r="K17" s="187" t="s">
        <v>99</v>
      </c>
      <c r="L17" s="187" t="s">
        <v>101</v>
      </c>
    </row>
    <row r="18" spans="1:227" x14ac:dyDescent="0.25">
      <c r="A18" s="223"/>
      <c r="B18" s="120"/>
      <c r="C18" s="101"/>
      <c r="D18" s="101" t="s">
        <v>89</v>
      </c>
      <c r="E18" s="248"/>
      <c r="F18" s="248"/>
      <c r="G18" s="218"/>
      <c r="H18" s="218"/>
      <c r="I18" s="218"/>
      <c r="J18" s="219"/>
      <c r="K18" s="186" t="s">
        <v>100</v>
      </c>
      <c r="L18" s="186" t="s">
        <v>100</v>
      </c>
    </row>
    <row r="19" spans="1:227" x14ac:dyDescent="0.25">
      <c r="A19" s="223"/>
      <c r="B19" s="120"/>
      <c r="C19" s="120"/>
      <c r="D19" s="41"/>
      <c r="E19" s="120"/>
      <c r="F19" s="120"/>
      <c r="G19" s="129" t="s">
        <v>88</v>
      </c>
      <c r="H19" s="220"/>
      <c r="I19" s="220"/>
      <c r="J19" s="130"/>
      <c r="K19" s="186"/>
      <c r="L19" s="186"/>
    </row>
    <row r="20" spans="1:227" ht="15" customHeight="1" x14ac:dyDescent="0.25">
      <c r="A20" s="223"/>
      <c r="B20" s="121" t="s">
        <v>12</v>
      </c>
      <c r="C20" s="118"/>
      <c r="D20" s="56">
        <f>'ECU Miles'!O38</f>
        <v>0</v>
      </c>
      <c r="E20" s="211" t="s">
        <v>91</v>
      </c>
      <c r="F20" s="211"/>
      <c r="G20" s="211"/>
      <c r="H20" s="211"/>
      <c r="I20" s="211"/>
      <c r="J20" s="32">
        <f>(D20*0.76)</f>
        <v>0</v>
      </c>
      <c r="K20" s="186">
        <v>521110</v>
      </c>
      <c r="L20" s="186">
        <v>521210</v>
      </c>
    </row>
    <row r="21" spans="1:227" s="83" customFormat="1" x14ac:dyDescent="0.25">
      <c r="A21" s="223"/>
      <c r="B21" s="119" t="s">
        <v>31</v>
      </c>
      <c r="D21" s="131"/>
      <c r="I21" s="132"/>
      <c r="J21" s="133"/>
      <c r="K21" s="186"/>
      <c r="L21" s="186"/>
    </row>
    <row r="22" spans="1:227" x14ac:dyDescent="0.25">
      <c r="A22" s="223"/>
      <c r="B22" s="122"/>
      <c r="C22" s="115"/>
      <c r="D22" s="199"/>
      <c r="E22" s="199"/>
      <c r="F22" s="83"/>
      <c r="G22" s="40"/>
      <c r="H22" s="43"/>
      <c r="I22" s="198">
        <v>0</v>
      </c>
      <c r="J22" s="203">
        <f>D23</f>
        <v>0</v>
      </c>
      <c r="K22" s="186"/>
      <c r="L22" s="186">
        <v>521220</v>
      </c>
    </row>
    <row r="23" spans="1:227" s="83" customFormat="1" ht="14.4" thickBot="1" x14ac:dyDescent="0.3">
      <c r="A23" s="224"/>
      <c r="B23" s="123"/>
      <c r="C23" s="118"/>
      <c r="D23" s="247">
        <v>0</v>
      </c>
      <c r="E23" s="247"/>
      <c r="F23" s="84"/>
      <c r="G23" s="118"/>
      <c r="H23" s="134"/>
      <c r="I23" s="135" t="s">
        <v>50</v>
      </c>
      <c r="J23" s="97"/>
      <c r="K23" s="186"/>
      <c r="L23" s="186"/>
    </row>
    <row r="24" spans="1:227" s="83" customFormat="1" ht="17.399999999999999" customHeight="1" x14ac:dyDescent="0.25">
      <c r="A24" s="204" t="s">
        <v>32</v>
      </c>
      <c r="B24" s="119" t="s">
        <v>32</v>
      </c>
      <c r="C24" s="136"/>
      <c r="D24" s="200"/>
      <c r="E24" s="200"/>
      <c r="F24" s="137"/>
      <c r="H24" s="138"/>
      <c r="I24" s="139"/>
      <c r="J24" s="140"/>
      <c r="K24" s="186"/>
      <c r="L24" s="186"/>
    </row>
    <row r="25" spans="1:227" ht="18.899999999999999" customHeight="1" x14ac:dyDescent="0.25">
      <c r="A25" s="205"/>
      <c r="B25" s="23" t="s">
        <v>58</v>
      </c>
      <c r="C25" s="23"/>
      <c r="D25" s="40"/>
      <c r="E25" s="115"/>
      <c r="F25" s="142"/>
      <c r="G25" s="83"/>
      <c r="H25" s="83"/>
      <c r="I25" s="83"/>
      <c r="J25" s="201">
        <v>0</v>
      </c>
      <c r="K25" s="186">
        <v>521120</v>
      </c>
      <c r="L25" s="186">
        <v>521230</v>
      </c>
    </row>
    <row r="26" spans="1:227" s="83" customFormat="1" ht="18.899999999999999" customHeight="1" x14ac:dyDescent="0.3">
      <c r="A26" s="206"/>
      <c r="B26" s="121" t="s">
        <v>70</v>
      </c>
      <c r="C26" s="118"/>
      <c r="D26" s="183" t="s">
        <v>69</v>
      </c>
      <c r="E26" s="118"/>
      <c r="F26" s="29"/>
      <c r="G26" s="190" t="s">
        <v>57</v>
      </c>
      <c r="H26" s="29"/>
      <c r="I26" s="29"/>
      <c r="J26" s="141"/>
      <c r="K26" s="186"/>
      <c r="L26" s="186"/>
    </row>
    <row r="27" spans="1:227" s="83" customFormat="1" x14ac:dyDescent="0.25">
      <c r="A27" s="234" t="s">
        <v>33</v>
      </c>
      <c r="B27" s="119" t="s">
        <v>34</v>
      </c>
      <c r="J27" s="95"/>
      <c r="K27" s="186"/>
      <c r="L27" s="186"/>
    </row>
    <row r="28" spans="1:227" x14ac:dyDescent="0.25">
      <c r="A28" s="235"/>
      <c r="B28" s="121" t="s">
        <v>65</v>
      </c>
      <c r="C28" s="118"/>
      <c r="D28" s="118"/>
      <c r="E28" s="143"/>
      <c r="F28" s="193">
        <v>0</v>
      </c>
      <c r="G28" s="118"/>
      <c r="H28" s="143"/>
      <c r="I28" s="118"/>
      <c r="J28" s="32">
        <f>F28</f>
        <v>0</v>
      </c>
      <c r="K28" s="186">
        <v>521130</v>
      </c>
      <c r="L28" s="186">
        <v>521240</v>
      </c>
    </row>
    <row r="29" spans="1:227" s="83" customFormat="1" x14ac:dyDescent="0.25">
      <c r="A29" s="235"/>
      <c r="B29" s="119" t="s">
        <v>35</v>
      </c>
      <c r="E29" s="145"/>
      <c r="F29" s="86"/>
      <c r="G29" s="86"/>
      <c r="H29" s="144"/>
      <c r="J29" s="95"/>
      <c r="K29" s="186"/>
      <c r="L29" s="186"/>
    </row>
    <row r="30" spans="1:227" s="83" customFormat="1" x14ac:dyDescent="0.25">
      <c r="A30" s="235"/>
      <c r="B30" s="83" t="s">
        <v>36</v>
      </c>
      <c r="E30" s="145"/>
      <c r="F30" s="86"/>
      <c r="G30" s="86"/>
      <c r="H30" s="144"/>
      <c r="J30" s="95"/>
      <c r="K30" s="186"/>
      <c r="L30" s="186"/>
    </row>
    <row r="31" spans="1:227" x14ac:dyDescent="0.25">
      <c r="A31" s="236"/>
      <c r="B31" s="122" t="s">
        <v>81</v>
      </c>
      <c r="C31" s="115"/>
      <c r="D31" s="146"/>
      <c r="E31" s="83"/>
      <c r="F31" s="193">
        <v>0</v>
      </c>
      <c r="G31" s="115"/>
      <c r="H31" s="24"/>
      <c r="I31" s="198">
        <v>0</v>
      </c>
      <c r="J31" s="95"/>
      <c r="K31" s="186"/>
      <c r="L31" s="186"/>
    </row>
    <row r="32" spans="1:227" s="22" customFormat="1" x14ac:dyDescent="0.25">
      <c r="A32" s="236"/>
      <c r="B32" s="148"/>
      <c r="C32" s="83"/>
      <c r="D32" s="146"/>
      <c r="E32" s="83"/>
      <c r="F32" s="194"/>
      <c r="G32" s="83"/>
      <c r="H32" s="147"/>
      <c r="I32" s="149" t="s">
        <v>50</v>
      </c>
      <c r="J32" s="133"/>
      <c r="K32" s="186"/>
      <c r="L32" s="186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3"/>
      <c r="FB32" s="83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3"/>
      <c r="GF32" s="83"/>
      <c r="GG32" s="83"/>
      <c r="GH32" s="83"/>
      <c r="GI32" s="83"/>
      <c r="GJ32" s="83"/>
      <c r="GK32" s="83"/>
      <c r="GL32" s="83"/>
      <c r="GM32" s="83"/>
      <c r="GN32" s="83"/>
      <c r="GO32" s="83"/>
      <c r="GP32" s="83"/>
      <c r="GQ32" s="83"/>
      <c r="GR32" s="83"/>
      <c r="GS32" s="83"/>
      <c r="GT32" s="83"/>
      <c r="GU32" s="83"/>
      <c r="GV32" s="83"/>
      <c r="GW32" s="83"/>
      <c r="GX32" s="83"/>
      <c r="GY32" s="83"/>
      <c r="GZ32" s="83"/>
      <c r="HA32" s="83"/>
      <c r="HB32" s="83"/>
      <c r="HC32" s="83"/>
      <c r="HD32" s="83"/>
      <c r="HE32" s="83"/>
      <c r="HF32" s="83"/>
      <c r="HG32" s="83"/>
      <c r="HH32" s="83"/>
      <c r="HI32" s="83"/>
      <c r="HJ32" s="83"/>
      <c r="HK32" s="83"/>
      <c r="HL32" s="83"/>
      <c r="HM32" s="83"/>
      <c r="HN32" s="83"/>
      <c r="HO32" s="83"/>
      <c r="HP32" s="83"/>
      <c r="HQ32" s="83"/>
      <c r="HR32" s="83"/>
      <c r="HS32" s="83"/>
    </row>
    <row r="33" spans="1:227" x14ac:dyDescent="0.25">
      <c r="A33" s="235"/>
      <c r="B33" s="83" t="s">
        <v>11</v>
      </c>
      <c r="C33" s="85"/>
      <c r="D33" s="144"/>
      <c r="E33" s="83"/>
      <c r="F33" s="202">
        <v>0</v>
      </c>
      <c r="G33" s="150" t="s">
        <v>84</v>
      </c>
      <c r="H33" s="151"/>
      <c r="I33" s="83"/>
      <c r="J33" s="95"/>
      <c r="K33" s="186"/>
      <c r="L33" s="186"/>
    </row>
    <row r="34" spans="1:227" x14ac:dyDescent="0.25">
      <c r="A34" s="235"/>
      <c r="B34" s="83" t="s">
        <v>37</v>
      </c>
      <c r="C34" s="85"/>
      <c r="D34" s="144"/>
      <c r="E34" s="83"/>
      <c r="F34" s="195">
        <v>0</v>
      </c>
      <c r="G34" s="83"/>
      <c r="H34" s="144"/>
      <c r="I34" s="124"/>
      <c r="J34" s="95"/>
      <c r="K34" s="186"/>
      <c r="L34" s="186"/>
    </row>
    <row r="35" spans="1:227" x14ac:dyDescent="0.25">
      <c r="A35" s="235"/>
      <c r="B35" s="83" t="s">
        <v>38</v>
      </c>
      <c r="C35" s="144"/>
      <c r="D35" s="83"/>
      <c r="E35" s="83"/>
      <c r="F35" s="195">
        <v>0</v>
      </c>
      <c r="G35" s="85"/>
      <c r="H35" s="144"/>
      <c r="I35" s="152"/>
      <c r="J35" s="133"/>
      <c r="K35" s="186"/>
      <c r="L35" s="186"/>
    </row>
    <row r="36" spans="1:227" x14ac:dyDescent="0.25">
      <c r="A36" s="235"/>
      <c r="B36" s="121" t="s">
        <v>39</v>
      </c>
      <c r="C36" s="143"/>
      <c r="D36" s="118"/>
      <c r="E36" s="118"/>
      <c r="F36" s="193">
        <v>0</v>
      </c>
      <c r="G36" s="153"/>
      <c r="H36" s="143"/>
      <c r="I36" s="154"/>
      <c r="J36" s="32">
        <f>F31+F33+F34+F35+F36</f>
        <v>0</v>
      </c>
      <c r="K36" s="186">
        <v>521140</v>
      </c>
      <c r="L36" s="186">
        <v>521250</v>
      </c>
    </row>
    <row r="37" spans="1:227" s="83" customFormat="1" x14ac:dyDescent="0.25">
      <c r="A37" s="235"/>
      <c r="B37" s="119" t="s">
        <v>40</v>
      </c>
      <c r="C37" s="238"/>
      <c r="D37" s="238"/>
      <c r="E37" s="238"/>
      <c r="F37" s="196"/>
      <c r="H37" s="225"/>
      <c r="I37" s="225"/>
      <c r="J37" s="95"/>
      <c r="K37" s="186"/>
      <c r="L37" s="186"/>
    </row>
    <row r="38" spans="1:227" x14ac:dyDescent="0.25">
      <c r="A38" s="235"/>
      <c r="B38" s="42" t="s">
        <v>81</v>
      </c>
      <c r="C38" s="115"/>
      <c r="D38" s="146"/>
      <c r="E38" s="83"/>
      <c r="F38" s="197">
        <v>0</v>
      </c>
      <c r="G38" s="115"/>
      <c r="H38" s="147"/>
      <c r="I38" s="198">
        <v>0</v>
      </c>
      <c r="J38" s="33">
        <f>F38</f>
        <v>0</v>
      </c>
      <c r="K38" s="186">
        <v>521150</v>
      </c>
      <c r="L38" s="186">
        <v>521260</v>
      </c>
    </row>
    <row r="39" spans="1:227" s="22" customFormat="1" x14ac:dyDescent="0.25">
      <c r="A39" s="235"/>
      <c r="B39" s="148"/>
      <c r="C39" s="83"/>
      <c r="D39" s="146"/>
      <c r="E39" s="83"/>
      <c r="F39" s="109"/>
      <c r="G39" s="83"/>
      <c r="H39" s="147"/>
      <c r="I39" s="149" t="s">
        <v>50</v>
      </c>
      <c r="J39" s="133"/>
      <c r="K39" s="187"/>
      <c r="L39" s="187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3"/>
      <c r="FB39" s="83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3"/>
      <c r="GF39" s="83"/>
      <c r="GG39" s="83"/>
      <c r="GH39" s="83"/>
      <c r="GI39" s="83"/>
      <c r="GJ39" s="83"/>
      <c r="GK39" s="83"/>
      <c r="GL39" s="83"/>
      <c r="GM39" s="83"/>
      <c r="GN39" s="83"/>
      <c r="GO39" s="83"/>
      <c r="GP39" s="83"/>
      <c r="GQ39" s="83"/>
      <c r="GR39" s="83"/>
      <c r="GS39" s="83"/>
      <c r="GT39" s="83"/>
      <c r="GU39" s="83"/>
      <c r="GV39" s="83"/>
      <c r="GW39" s="83"/>
      <c r="GX39" s="83"/>
      <c r="GY39" s="83"/>
      <c r="GZ39" s="83"/>
      <c r="HA39" s="83"/>
      <c r="HB39" s="83"/>
      <c r="HC39" s="83"/>
      <c r="HD39" s="83"/>
      <c r="HE39" s="83"/>
      <c r="HF39" s="83"/>
      <c r="HG39" s="83"/>
      <c r="HH39" s="83"/>
      <c r="HI39" s="83"/>
      <c r="HJ39" s="83"/>
      <c r="HK39" s="83"/>
      <c r="HL39" s="83"/>
      <c r="HM39" s="83"/>
      <c r="HN39" s="83"/>
      <c r="HO39" s="83"/>
      <c r="HP39" s="83"/>
      <c r="HQ39" s="83"/>
      <c r="HR39" s="83"/>
      <c r="HS39" s="83"/>
    </row>
    <row r="40" spans="1:227" ht="15.75" customHeight="1" thickBot="1" x14ac:dyDescent="0.35">
      <c r="A40" s="237"/>
      <c r="B40" s="121" t="s">
        <v>59</v>
      </c>
      <c r="C40" s="155"/>
      <c r="D40" s="192" t="s">
        <v>103</v>
      </c>
      <c r="E40" s="156"/>
      <c r="F40" s="156"/>
      <c r="G40" s="156"/>
      <c r="H40" s="155"/>
      <c r="I40" s="84"/>
      <c r="J40" s="95"/>
    </row>
    <row r="41" spans="1:227" ht="14.4" thickBot="1" x14ac:dyDescent="0.3">
      <c r="A41" s="98"/>
      <c r="B41" s="157" t="s">
        <v>41</v>
      </c>
      <c r="C41" s="83"/>
      <c r="D41" s="83"/>
      <c r="E41" s="83"/>
      <c r="F41" s="83"/>
      <c r="G41" s="83"/>
      <c r="H41" s="83"/>
      <c r="I41" s="158" t="s">
        <v>42</v>
      </c>
      <c r="J41" s="47">
        <f>J38+J36+J28+J25+J22+J20</f>
        <v>0</v>
      </c>
    </row>
    <row r="42" spans="1:227" ht="6" customHeight="1" x14ac:dyDescent="0.25">
      <c r="A42" s="95"/>
      <c r="B42" s="83"/>
      <c r="C42" s="83"/>
      <c r="D42" s="83"/>
      <c r="E42" s="83"/>
      <c r="F42" s="83"/>
      <c r="G42" s="25"/>
      <c r="H42" s="83"/>
      <c r="I42" s="84"/>
      <c r="J42" s="95"/>
    </row>
    <row r="43" spans="1:227" ht="17.399999999999999" customHeight="1" x14ac:dyDescent="0.25">
      <c r="A43" s="95"/>
      <c r="B43" s="159" t="s">
        <v>43</v>
      </c>
      <c r="C43" s="245"/>
      <c r="D43" s="245"/>
      <c r="E43" s="245"/>
      <c r="F43" s="160" t="s">
        <v>44</v>
      </c>
      <c r="G43" s="107"/>
      <c r="H43" s="160" t="s">
        <v>13</v>
      </c>
      <c r="I43" s="26"/>
      <c r="J43" s="95"/>
    </row>
    <row r="44" spans="1:227" ht="11.4" customHeight="1" x14ac:dyDescent="0.25">
      <c r="A44" s="95"/>
      <c r="B44" s="83"/>
      <c r="C44" s="83"/>
      <c r="D44" s="83"/>
      <c r="E44" s="83"/>
      <c r="F44" s="83"/>
      <c r="G44" s="83"/>
      <c r="H44" s="83"/>
      <c r="I44" s="83"/>
      <c r="J44" s="97"/>
    </row>
    <row r="45" spans="1:227" s="20" customFormat="1" ht="10.199999999999999" x14ac:dyDescent="0.2">
      <c r="A45" s="99"/>
      <c r="B45" s="85"/>
      <c r="C45" s="85"/>
      <c r="D45" s="85"/>
      <c r="E45" s="85"/>
      <c r="F45" s="85"/>
      <c r="G45" s="102" t="s">
        <v>45</v>
      </c>
      <c r="H45" s="103"/>
      <c r="I45" s="103"/>
      <c r="J45" s="104"/>
      <c r="K45" s="88"/>
      <c r="L45" s="187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5"/>
      <c r="CQ45" s="85"/>
      <c r="CR45" s="85"/>
      <c r="CS45" s="85"/>
      <c r="CT45" s="85"/>
      <c r="CU45" s="85"/>
      <c r="CV45" s="85"/>
      <c r="CW45" s="85"/>
      <c r="CX45" s="85"/>
      <c r="CY45" s="85"/>
      <c r="CZ45" s="85"/>
      <c r="DA45" s="85"/>
      <c r="DB45" s="85"/>
      <c r="DC45" s="85"/>
      <c r="DD45" s="85"/>
      <c r="DE45" s="85"/>
      <c r="DF45" s="85"/>
      <c r="DG45" s="85"/>
      <c r="DH45" s="85"/>
      <c r="DI45" s="85"/>
      <c r="DJ45" s="85"/>
      <c r="DK45" s="85"/>
      <c r="DL45" s="85"/>
      <c r="DM45" s="85"/>
      <c r="DN45" s="85"/>
      <c r="DO45" s="85"/>
      <c r="DP45" s="85"/>
      <c r="DQ45" s="85"/>
      <c r="DR45" s="85"/>
      <c r="DS45" s="85"/>
      <c r="DT45" s="85"/>
      <c r="DU45" s="85"/>
      <c r="DV45" s="85"/>
      <c r="DW45" s="85"/>
      <c r="DX45" s="85"/>
      <c r="DY45" s="85"/>
      <c r="DZ45" s="85"/>
      <c r="EA45" s="85"/>
      <c r="EB45" s="85"/>
      <c r="EC45" s="85"/>
      <c r="ED45" s="85"/>
      <c r="EE45" s="85"/>
      <c r="EF45" s="85"/>
      <c r="EG45" s="85"/>
      <c r="EH45" s="85"/>
      <c r="EI45" s="85"/>
      <c r="EJ45" s="85"/>
      <c r="EK45" s="85"/>
      <c r="EL45" s="85"/>
      <c r="EM45" s="85"/>
      <c r="EN45" s="85"/>
      <c r="EO45" s="85"/>
      <c r="EP45" s="85"/>
      <c r="EQ45" s="85"/>
      <c r="ER45" s="85"/>
      <c r="ES45" s="85"/>
      <c r="ET45" s="85"/>
      <c r="EU45" s="85"/>
      <c r="EV45" s="85"/>
      <c r="EW45" s="85"/>
      <c r="EX45" s="85"/>
      <c r="EY45" s="85"/>
      <c r="EZ45" s="85"/>
      <c r="FA45" s="85"/>
      <c r="FB45" s="85"/>
      <c r="FC45" s="85"/>
      <c r="FD45" s="85"/>
      <c r="FE45" s="85"/>
      <c r="FF45" s="85"/>
      <c r="FG45" s="85"/>
      <c r="FH45" s="85"/>
      <c r="FI45" s="85"/>
      <c r="FJ45" s="85"/>
      <c r="FK45" s="85"/>
      <c r="FL45" s="85"/>
      <c r="FM45" s="85"/>
      <c r="FN45" s="85"/>
      <c r="FO45" s="85"/>
      <c r="FP45" s="85"/>
      <c r="FQ45" s="85"/>
      <c r="FR45" s="85"/>
      <c r="FS45" s="85"/>
      <c r="FT45" s="85"/>
      <c r="FU45" s="85"/>
      <c r="FV45" s="85"/>
      <c r="FW45" s="85"/>
      <c r="FX45" s="85"/>
      <c r="FY45" s="85"/>
      <c r="FZ45" s="85"/>
      <c r="GA45" s="85"/>
      <c r="GB45" s="85"/>
      <c r="GC45" s="85"/>
      <c r="GD45" s="85"/>
      <c r="GE45" s="85"/>
      <c r="GF45" s="85"/>
      <c r="GG45" s="85"/>
      <c r="GH45" s="85"/>
      <c r="GI45" s="85"/>
      <c r="GJ45" s="85"/>
      <c r="GK45" s="85"/>
      <c r="GL45" s="85"/>
      <c r="GM45" s="85"/>
      <c r="GN45" s="85"/>
      <c r="GO45" s="85"/>
      <c r="GP45" s="85"/>
      <c r="GQ45" s="85"/>
      <c r="GR45" s="85"/>
      <c r="GS45" s="85"/>
      <c r="GT45" s="85"/>
      <c r="GU45" s="85"/>
      <c r="GV45" s="85"/>
      <c r="GW45" s="85"/>
      <c r="GX45" s="85"/>
      <c r="GY45" s="85"/>
      <c r="GZ45" s="85"/>
      <c r="HA45" s="85"/>
      <c r="HB45" s="85"/>
      <c r="HC45" s="85"/>
      <c r="HD45" s="85"/>
      <c r="HE45" s="85"/>
      <c r="HF45" s="85"/>
      <c r="HG45" s="85"/>
      <c r="HH45" s="85"/>
      <c r="HI45" s="85"/>
      <c r="HJ45" s="85"/>
      <c r="HK45" s="85"/>
      <c r="HL45" s="85"/>
      <c r="HM45" s="85"/>
      <c r="HN45" s="85"/>
      <c r="HO45" s="85"/>
      <c r="HP45" s="85"/>
      <c r="HQ45" s="85"/>
      <c r="HR45" s="85"/>
      <c r="HS45" s="85"/>
    </row>
    <row r="46" spans="1:227" s="20" customFormat="1" ht="14.25" customHeight="1" x14ac:dyDescent="0.25">
      <c r="A46" s="100"/>
      <c r="B46" s="152" t="s">
        <v>92</v>
      </c>
      <c r="C46" s="246"/>
      <c r="D46" s="246"/>
      <c r="E46" s="246"/>
      <c r="F46" s="83" t="s">
        <v>93</v>
      </c>
      <c r="G46" s="249"/>
      <c r="H46" s="250"/>
      <c r="I46" s="250"/>
      <c r="J46" s="251"/>
      <c r="K46" s="88"/>
      <c r="L46" s="187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/>
      <c r="CK46" s="85"/>
      <c r="CL46" s="85"/>
      <c r="CM46" s="85"/>
      <c r="CN46" s="85"/>
      <c r="CO46" s="85"/>
      <c r="CP46" s="85"/>
      <c r="CQ46" s="85"/>
      <c r="CR46" s="85"/>
      <c r="CS46" s="85"/>
      <c r="CT46" s="85"/>
      <c r="CU46" s="85"/>
      <c r="CV46" s="85"/>
      <c r="CW46" s="85"/>
      <c r="CX46" s="85"/>
      <c r="CY46" s="85"/>
      <c r="CZ46" s="85"/>
      <c r="DA46" s="85"/>
      <c r="DB46" s="85"/>
      <c r="DC46" s="85"/>
      <c r="DD46" s="85"/>
      <c r="DE46" s="85"/>
      <c r="DF46" s="85"/>
      <c r="DG46" s="85"/>
      <c r="DH46" s="85"/>
      <c r="DI46" s="85"/>
      <c r="DJ46" s="85"/>
      <c r="DK46" s="85"/>
      <c r="DL46" s="85"/>
      <c r="DM46" s="85"/>
      <c r="DN46" s="85"/>
      <c r="DO46" s="85"/>
      <c r="DP46" s="85"/>
      <c r="DQ46" s="85"/>
      <c r="DR46" s="85"/>
      <c r="DS46" s="85"/>
      <c r="DT46" s="85"/>
      <c r="DU46" s="85"/>
      <c r="DV46" s="85"/>
      <c r="DW46" s="85"/>
      <c r="DX46" s="85"/>
      <c r="DY46" s="85"/>
      <c r="DZ46" s="85"/>
      <c r="EA46" s="85"/>
      <c r="EB46" s="85"/>
      <c r="EC46" s="85"/>
      <c r="ED46" s="85"/>
      <c r="EE46" s="85"/>
      <c r="EF46" s="85"/>
      <c r="EG46" s="85"/>
      <c r="EH46" s="85"/>
      <c r="EI46" s="85"/>
      <c r="EJ46" s="85"/>
      <c r="EK46" s="85"/>
      <c r="EL46" s="85"/>
      <c r="EM46" s="85"/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  <c r="FF46" s="85"/>
      <c r="FG46" s="85"/>
      <c r="FH46" s="85"/>
      <c r="FI46" s="85"/>
      <c r="FJ46" s="85"/>
      <c r="FK46" s="85"/>
      <c r="FL46" s="85"/>
      <c r="FM46" s="85"/>
      <c r="FN46" s="85"/>
      <c r="FO46" s="85"/>
      <c r="FP46" s="85"/>
      <c r="FQ46" s="85"/>
      <c r="FR46" s="85"/>
      <c r="FS46" s="85"/>
      <c r="FT46" s="85"/>
      <c r="FU46" s="85"/>
      <c r="FV46" s="85"/>
      <c r="FW46" s="85"/>
      <c r="FX46" s="85"/>
      <c r="FY46" s="85"/>
      <c r="FZ46" s="85"/>
      <c r="GA46" s="85"/>
      <c r="GB46" s="85"/>
      <c r="GC46" s="85"/>
      <c r="GD46" s="85"/>
      <c r="GE46" s="85"/>
      <c r="GF46" s="85"/>
      <c r="GG46" s="85"/>
      <c r="GH46" s="85"/>
      <c r="GI46" s="85"/>
      <c r="GJ46" s="85"/>
      <c r="GK46" s="85"/>
      <c r="GL46" s="85"/>
      <c r="GM46" s="85"/>
      <c r="GN46" s="85"/>
      <c r="GO46" s="85"/>
      <c r="GP46" s="85"/>
      <c r="GQ46" s="85"/>
      <c r="GR46" s="85"/>
      <c r="GS46" s="85"/>
      <c r="GT46" s="85"/>
      <c r="GU46" s="85"/>
      <c r="GV46" s="85"/>
      <c r="GW46" s="85"/>
      <c r="GX46" s="85"/>
      <c r="GY46" s="85"/>
      <c r="GZ46" s="85"/>
      <c r="HA46" s="85"/>
      <c r="HB46" s="85"/>
      <c r="HC46" s="85"/>
      <c r="HD46" s="85"/>
      <c r="HE46" s="85"/>
      <c r="HF46" s="85"/>
      <c r="HG46" s="85"/>
      <c r="HH46" s="85"/>
      <c r="HI46" s="85"/>
      <c r="HJ46" s="85"/>
      <c r="HK46" s="85"/>
      <c r="HL46" s="85"/>
      <c r="HM46" s="85"/>
      <c r="HN46" s="85"/>
      <c r="HO46" s="85"/>
      <c r="HP46" s="85"/>
      <c r="HQ46" s="85"/>
      <c r="HR46" s="85"/>
      <c r="HS46" s="85"/>
    </row>
    <row r="47" spans="1:227" s="20" customFormat="1" ht="14.25" customHeight="1" x14ac:dyDescent="0.25">
      <c r="A47" s="95"/>
      <c r="B47" s="85"/>
      <c r="C47" s="83"/>
      <c r="D47" s="83"/>
      <c r="E47" s="83"/>
      <c r="F47" s="83"/>
      <c r="G47" s="252"/>
      <c r="H47" s="253"/>
      <c r="I47" s="253"/>
      <c r="J47" s="254"/>
      <c r="K47" s="88"/>
      <c r="L47" s="187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85"/>
      <c r="CI47" s="85"/>
      <c r="CJ47" s="85"/>
      <c r="CK47" s="85"/>
      <c r="CL47" s="85"/>
      <c r="CM47" s="85"/>
      <c r="CN47" s="85"/>
      <c r="CO47" s="85"/>
      <c r="CP47" s="85"/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85"/>
      <c r="DB47" s="85"/>
      <c r="DC47" s="85"/>
      <c r="DD47" s="85"/>
      <c r="DE47" s="85"/>
      <c r="DF47" s="85"/>
      <c r="DG47" s="85"/>
      <c r="DH47" s="85"/>
      <c r="DI47" s="85"/>
      <c r="DJ47" s="85"/>
      <c r="DK47" s="85"/>
      <c r="DL47" s="85"/>
      <c r="DM47" s="85"/>
      <c r="DN47" s="85"/>
      <c r="DO47" s="85"/>
      <c r="DP47" s="85"/>
      <c r="DQ47" s="85"/>
      <c r="DR47" s="85"/>
      <c r="DS47" s="85"/>
      <c r="DT47" s="85"/>
      <c r="DU47" s="85"/>
      <c r="DV47" s="85"/>
      <c r="DW47" s="85"/>
      <c r="DX47" s="85"/>
      <c r="DY47" s="85"/>
      <c r="DZ47" s="85"/>
      <c r="EA47" s="85"/>
      <c r="EB47" s="85"/>
      <c r="EC47" s="85"/>
      <c r="ED47" s="85"/>
      <c r="EE47" s="85"/>
      <c r="EF47" s="85"/>
      <c r="EG47" s="85"/>
      <c r="EH47" s="85"/>
      <c r="EI47" s="85"/>
      <c r="EJ47" s="85"/>
      <c r="EK47" s="85"/>
      <c r="EL47" s="85"/>
      <c r="EM47" s="85"/>
      <c r="EN47" s="85"/>
      <c r="EO47" s="85"/>
      <c r="EP47" s="85"/>
      <c r="EQ47" s="85"/>
      <c r="ER47" s="85"/>
      <c r="ES47" s="85"/>
      <c r="ET47" s="85"/>
      <c r="EU47" s="85"/>
      <c r="EV47" s="85"/>
      <c r="EW47" s="85"/>
      <c r="EX47" s="85"/>
      <c r="EY47" s="85"/>
      <c r="EZ47" s="85"/>
      <c r="FA47" s="85"/>
      <c r="FB47" s="85"/>
      <c r="FC47" s="85"/>
      <c r="FD47" s="85"/>
      <c r="FE47" s="85"/>
      <c r="FF47" s="85"/>
      <c r="FG47" s="85"/>
      <c r="FH47" s="85"/>
      <c r="FI47" s="85"/>
      <c r="FJ47" s="85"/>
      <c r="FK47" s="85"/>
      <c r="FL47" s="85"/>
      <c r="FM47" s="85"/>
      <c r="FN47" s="85"/>
      <c r="FO47" s="85"/>
      <c r="FP47" s="85"/>
      <c r="FQ47" s="85"/>
      <c r="FR47" s="85"/>
      <c r="FS47" s="85"/>
      <c r="FT47" s="85"/>
      <c r="FU47" s="85"/>
      <c r="FV47" s="85"/>
      <c r="FW47" s="85"/>
      <c r="FX47" s="85"/>
      <c r="FY47" s="85"/>
      <c r="FZ47" s="85"/>
      <c r="GA47" s="85"/>
      <c r="GB47" s="85"/>
      <c r="GC47" s="85"/>
      <c r="GD47" s="85"/>
      <c r="GE47" s="85"/>
      <c r="GF47" s="85"/>
      <c r="GG47" s="85"/>
      <c r="GH47" s="85"/>
      <c r="GI47" s="85"/>
      <c r="GJ47" s="85"/>
      <c r="GK47" s="85"/>
      <c r="GL47" s="85"/>
      <c r="GM47" s="85"/>
      <c r="GN47" s="85"/>
      <c r="GO47" s="85"/>
      <c r="GP47" s="85"/>
      <c r="GQ47" s="85"/>
      <c r="GR47" s="85"/>
      <c r="GS47" s="85"/>
      <c r="GT47" s="85"/>
      <c r="GU47" s="85"/>
      <c r="GV47" s="85"/>
      <c r="GW47" s="85"/>
      <c r="GX47" s="85"/>
      <c r="GY47" s="85"/>
      <c r="GZ47" s="85"/>
      <c r="HA47" s="85"/>
      <c r="HB47" s="85"/>
      <c r="HC47" s="85"/>
      <c r="HD47" s="85"/>
      <c r="HE47" s="85"/>
      <c r="HF47" s="85"/>
      <c r="HG47" s="85"/>
      <c r="HH47" s="85"/>
      <c r="HI47" s="85"/>
      <c r="HJ47" s="85"/>
      <c r="HK47" s="85"/>
      <c r="HL47" s="85"/>
      <c r="HM47" s="85"/>
      <c r="HN47" s="85"/>
      <c r="HO47" s="85"/>
      <c r="HP47" s="85"/>
      <c r="HQ47" s="85"/>
      <c r="HR47" s="85"/>
      <c r="HS47" s="85"/>
    </row>
    <row r="48" spans="1:227" s="20" customFormat="1" ht="11.4" customHeight="1" x14ac:dyDescent="0.25">
      <c r="A48" s="95"/>
      <c r="B48" s="85"/>
      <c r="C48" s="83"/>
      <c r="D48" s="83"/>
      <c r="E48" s="83"/>
      <c r="F48" s="83"/>
      <c r="G48" s="117" t="s">
        <v>77</v>
      </c>
      <c r="H48" s="85"/>
      <c r="I48" s="85"/>
      <c r="J48" s="85"/>
      <c r="K48" s="88"/>
      <c r="L48" s="187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85"/>
      <c r="DU48" s="85"/>
      <c r="DV48" s="85"/>
      <c r="DW48" s="85"/>
      <c r="DX48" s="85"/>
      <c r="DY48" s="85"/>
      <c r="DZ48" s="85"/>
      <c r="EA48" s="85"/>
      <c r="EB48" s="85"/>
      <c r="EC48" s="85"/>
      <c r="ED48" s="85"/>
      <c r="EE48" s="85"/>
      <c r="EF48" s="85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  <c r="FF48" s="85"/>
      <c r="FG48" s="85"/>
      <c r="FH48" s="85"/>
      <c r="FI48" s="85"/>
      <c r="FJ48" s="85"/>
      <c r="FK48" s="85"/>
      <c r="FL48" s="85"/>
      <c r="FM48" s="85"/>
      <c r="FN48" s="85"/>
      <c r="FO48" s="85"/>
      <c r="FP48" s="85"/>
      <c r="FQ48" s="85"/>
      <c r="FR48" s="85"/>
      <c r="FS48" s="85"/>
      <c r="FT48" s="85"/>
      <c r="FU48" s="85"/>
      <c r="FV48" s="85"/>
      <c r="FW48" s="85"/>
      <c r="FX48" s="85"/>
      <c r="FY48" s="85"/>
      <c r="FZ48" s="85"/>
      <c r="GA48" s="85"/>
      <c r="GB48" s="85"/>
      <c r="GC48" s="85"/>
      <c r="GD48" s="85"/>
      <c r="GE48" s="85"/>
      <c r="GF48" s="85"/>
      <c r="GG48" s="85"/>
      <c r="GH48" s="85"/>
      <c r="GI48" s="85"/>
      <c r="GJ48" s="85"/>
      <c r="GK48" s="85"/>
      <c r="GL48" s="85"/>
      <c r="GM48" s="85"/>
      <c r="GN48" s="85"/>
      <c r="GO48" s="85"/>
      <c r="GP48" s="85"/>
      <c r="GQ48" s="85"/>
      <c r="GR48" s="85"/>
      <c r="GS48" s="85"/>
      <c r="GT48" s="85"/>
      <c r="GU48" s="85"/>
      <c r="GV48" s="85"/>
      <c r="GW48" s="85"/>
      <c r="GX48" s="85"/>
      <c r="GY48" s="85"/>
      <c r="GZ48" s="85"/>
      <c r="HA48" s="85"/>
      <c r="HB48" s="85"/>
      <c r="HC48" s="85"/>
      <c r="HD48" s="85"/>
      <c r="HE48" s="85"/>
      <c r="HF48" s="85"/>
      <c r="HG48" s="85"/>
      <c r="HH48" s="85"/>
      <c r="HI48" s="85"/>
      <c r="HJ48" s="85"/>
      <c r="HK48" s="85"/>
      <c r="HL48" s="85"/>
      <c r="HM48" s="85"/>
      <c r="HN48" s="85"/>
      <c r="HO48" s="85"/>
      <c r="HP48" s="85"/>
      <c r="HQ48" s="85"/>
      <c r="HR48" s="85"/>
      <c r="HS48" s="85"/>
    </row>
    <row r="49" spans="1:227" s="20" customFormat="1" ht="11.4" customHeight="1" x14ac:dyDescent="0.2">
      <c r="A49" s="99"/>
      <c r="B49" s="85"/>
      <c r="C49" s="85"/>
      <c r="D49" s="85"/>
      <c r="E49" s="85"/>
      <c r="F49" s="85"/>
      <c r="G49" s="85" t="s">
        <v>78</v>
      </c>
      <c r="H49" s="85"/>
      <c r="I49" s="85"/>
      <c r="J49" s="85"/>
      <c r="K49" s="88"/>
      <c r="L49" s="187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/>
      <c r="CK49" s="85"/>
      <c r="CL49" s="85"/>
      <c r="CM49" s="85"/>
      <c r="CN49" s="85"/>
      <c r="CO49" s="85"/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5"/>
      <c r="DB49" s="85"/>
      <c r="DC49" s="85"/>
      <c r="DD49" s="85"/>
      <c r="DE49" s="85"/>
      <c r="DF49" s="85"/>
      <c r="DG49" s="85"/>
      <c r="DH49" s="85"/>
      <c r="DI49" s="85"/>
      <c r="DJ49" s="85"/>
      <c r="DK49" s="85"/>
      <c r="DL49" s="85"/>
      <c r="DM49" s="85"/>
      <c r="DN49" s="85"/>
      <c r="DO49" s="85"/>
      <c r="DP49" s="85"/>
      <c r="DQ49" s="85"/>
      <c r="DR49" s="85"/>
      <c r="DS49" s="85"/>
      <c r="DT49" s="85"/>
      <c r="DU49" s="85"/>
      <c r="DV49" s="85"/>
      <c r="DW49" s="85"/>
      <c r="DX49" s="85"/>
      <c r="DY49" s="85"/>
      <c r="DZ49" s="85"/>
      <c r="EA49" s="85"/>
      <c r="EB49" s="85"/>
      <c r="EC49" s="85"/>
      <c r="ED49" s="85"/>
      <c r="EE49" s="85"/>
      <c r="EF49" s="85"/>
      <c r="EG49" s="85"/>
      <c r="EH49" s="85"/>
      <c r="EI49" s="85"/>
      <c r="EJ49" s="85"/>
      <c r="EK49" s="85"/>
      <c r="EL49" s="85"/>
      <c r="EM49" s="85"/>
      <c r="EN49" s="85"/>
      <c r="EO49" s="85"/>
      <c r="EP49" s="85"/>
      <c r="EQ49" s="85"/>
      <c r="ER49" s="85"/>
      <c r="ES49" s="85"/>
      <c r="ET49" s="85"/>
      <c r="EU49" s="85"/>
      <c r="EV49" s="85"/>
      <c r="EW49" s="85"/>
      <c r="EX49" s="85"/>
      <c r="EY49" s="85"/>
      <c r="EZ49" s="85"/>
      <c r="FA49" s="85"/>
      <c r="FB49" s="85"/>
      <c r="FC49" s="85"/>
      <c r="FD49" s="85"/>
      <c r="FE49" s="85"/>
      <c r="FF49" s="85"/>
      <c r="FG49" s="85"/>
      <c r="FH49" s="85"/>
      <c r="FI49" s="85"/>
      <c r="FJ49" s="85"/>
      <c r="FK49" s="85"/>
      <c r="FL49" s="85"/>
      <c r="FM49" s="85"/>
      <c r="FN49" s="85"/>
      <c r="FO49" s="85"/>
      <c r="FP49" s="85"/>
      <c r="FQ49" s="85"/>
      <c r="FR49" s="85"/>
      <c r="FS49" s="85"/>
      <c r="FT49" s="85"/>
      <c r="FU49" s="85"/>
      <c r="FV49" s="85"/>
      <c r="FW49" s="85"/>
      <c r="FX49" s="85"/>
      <c r="FY49" s="85"/>
      <c r="FZ49" s="85"/>
      <c r="GA49" s="85"/>
      <c r="GB49" s="85"/>
      <c r="GC49" s="85"/>
      <c r="GD49" s="85"/>
      <c r="GE49" s="85"/>
      <c r="GF49" s="85"/>
      <c r="GG49" s="85"/>
      <c r="GH49" s="85"/>
      <c r="GI49" s="85"/>
      <c r="GJ49" s="85"/>
      <c r="GK49" s="85"/>
      <c r="GL49" s="85"/>
      <c r="GM49" s="85"/>
      <c r="GN49" s="85"/>
      <c r="GO49" s="85"/>
      <c r="GP49" s="85"/>
      <c r="GQ49" s="85"/>
      <c r="GR49" s="85"/>
      <c r="GS49" s="85"/>
      <c r="GT49" s="85"/>
      <c r="GU49" s="85"/>
      <c r="GV49" s="85"/>
      <c r="GW49" s="85"/>
      <c r="GX49" s="85"/>
      <c r="GY49" s="85"/>
      <c r="GZ49" s="85"/>
      <c r="HA49" s="85"/>
      <c r="HB49" s="85"/>
      <c r="HC49" s="85"/>
      <c r="HD49" s="85"/>
      <c r="HE49" s="85"/>
      <c r="HF49" s="85"/>
      <c r="HG49" s="85"/>
      <c r="HH49" s="85"/>
      <c r="HI49" s="85"/>
      <c r="HJ49" s="85"/>
      <c r="HK49" s="85"/>
      <c r="HL49" s="85"/>
      <c r="HM49" s="85"/>
      <c r="HN49" s="85"/>
      <c r="HO49" s="85"/>
      <c r="HP49" s="85"/>
      <c r="HQ49" s="85"/>
      <c r="HR49" s="85"/>
      <c r="HS49" s="85"/>
    </row>
    <row r="50" spans="1:227" ht="11.4" customHeight="1" x14ac:dyDescent="0.25">
      <c r="A50" s="99"/>
      <c r="B50" s="85"/>
      <c r="C50" s="85"/>
      <c r="D50" s="85"/>
      <c r="E50" s="85"/>
      <c r="F50" s="85"/>
      <c r="G50" s="83"/>
      <c r="H50" s="83"/>
      <c r="I50" s="83"/>
      <c r="J50" s="83"/>
      <c r="K50" s="88"/>
    </row>
    <row r="51" spans="1:227" s="20" customFormat="1" ht="11.4" customHeight="1" x14ac:dyDescent="0.2">
      <c r="A51" s="99"/>
      <c r="B51" s="242"/>
      <c r="C51" s="243"/>
      <c r="D51" s="243"/>
      <c r="E51" s="161"/>
      <c r="F51" s="85"/>
      <c r="G51" s="243"/>
      <c r="H51" s="243"/>
      <c r="I51" s="243"/>
      <c r="J51" s="162"/>
      <c r="K51" s="88"/>
      <c r="L51" s="187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/>
      <c r="EE51" s="85"/>
      <c r="EF51" s="85"/>
      <c r="EG51" s="85"/>
      <c r="EH51" s="85"/>
      <c r="EI51" s="85"/>
      <c r="EJ51" s="85"/>
      <c r="EK51" s="85"/>
      <c r="EL51" s="85"/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/>
      <c r="EZ51" s="85"/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5"/>
      <c r="FO51" s="85"/>
      <c r="FP51" s="85"/>
      <c r="FQ51" s="85"/>
      <c r="FR51" s="85"/>
      <c r="FS51" s="85"/>
      <c r="FT51" s="85"/>
      <c r="FU51" s="85"/>
      <c r="FV51" s="85"/>
      <c r="FW51" s="85"/>
      <c r="FX51" s="85"/>
      <c r="FY51" s="85"/>
      <c r="FZ51" s="85"/>
      <c r="GA51" s="85"/>
      <c r="GB51" s="85"/>
      <c r="GC51" s="85"/>
      <c r="GD51" s="85"/>
      <c r="GE51" s="85"/>
      <c r="GF51" s="85"/>
      <c r="GG51" s="85"/>
      <c r="GH51" s="85"/>
      <c r="GI51" s="85"/>
      <c r="GJ51" s="85"/>
      <c r="GK51" s="85"/>
      <c r="GL51" s="85"/>
      <c r="GM51" s="85"/>
      <c r="GN51" s="85"/>
      <c r="GO51" s="85"/>
      <c r="GP51" s="85"/>
      <c r="GQ51" s="85"/>
      <c r="GR51" s="85"/>
      <c r="GS51" s="85"/>
      <c r="GT51" s="85"/>
      <c r="GU51" s="85"/>
      <c r="GV51" s="85"/>
      <c r="GW51" s="85"/>
      <c r="GX51" s="85"/>
      <c r="GY51" s="85"/>
      <c r="GZ51" s="85"/>
      <c r="HA51" s="85"/>
      <c r="HB51" s="85"/>
      <c r="HC51" s="85"/>
      <c r="HD51" s="85"/>
      <c r="HE51" s="85"/>
      <c r="HF51" s="85"/>
      <c r="HG51" s="85"/>
      <c r="HH51" s="85"/>
      <c r="HI51" s="85"/>
      <c r="HJ51" s="85"/>
      <c r="HK51" s="85"/>
      <c r="HL51" s="85"/>
      <c r="HM51" s="85"/>
      <c r="HN51" s="85"/>
      <c r="HO51" s="85"/>
      <c r="HP51" s="85"/>
      <c r="HQ51" s="85"/>
      <c r="HR51" s="85"/>
      <c r="HS51" s="85"/>
    </row>
    <row r="52" spans="1:227" s="20" customFormat="1" ht="11.4" customHeight="1" x14ac:dyDescent="0.2">
      <c r="A52" s="99"/>
      <c r="B52" s="85" t="s">
        <v>87</v>
      </c>
      <c r="C52" s="85"/>
      <c r="D52" s="85"/>
      <c r="E52" s="152" t="s">
        <v>13</v>
      </c>
      <c r="F52" s="85"/>
      <c r="G52" s="163" t="s">
        <v>74</v>
      </c>
      <c r="H52" s="163"/>
      <c r="I52" s="163"/>
      <c r="J52" s="164" t="s">
        <v>13</v>
      </c>
      <c r="K52" s="88"/>
      <c r="L52" s="187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/>
      <c r="CK52" s="85"/>
      <c r="CL52" s="85"/>
      <c r="CM52" s="85"/>
      <c r="CN52" s="85"/>
      <c r="CO52" s="85"/>
      <c r="CP52" s="85"/>
      <c r="CQ52" s="85"/>
      <c r="CR52" s="85"/>
      <c r="CS52" s="85"/>
      <c r="CT52" s="85"/>
      <c r="CU52" s="85"/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85"/>
      <c r="DM52" s="85"/>
      <c r="DN52" s="85"/>
      <c r="DO52" s="85"/>
      <c r="DP52" s="85"/>
      <c r="DQ52" s="85"/>
      <c r="DR52" s="85"/>
      <c r="DS52" s="85"/>
      <c r="DT52" s="85"/>
      <c r="DU52" s="85"/>
      <c r="DV52" s="85"/>
      <c r="DW52" s="85"/>
      <c r="DX52" s="85"/>
      <c r="DY52" s="85"/>
      <c r="DZ52" s="85"/>
      <c r="EA52" s="85"/>
      <c r="EB52" s="85"/>
      <c r="EC52" s="85"/>
      <c r="ED52" s="85"/>
      <c r="EE52" s="85"/>
      <c r="EF52" s="85"/>
      <c r="EG52" s="85"/>
      <c r="EH52" s="85"/>
      <c r="EI52" s="85"/>
      <c r="EJ52" s="85"/>
      <c r="EK52" s="85"/>
      <c r="EL52" s="85"/>
      <c r="EM52" s="85"/>
      <c r="EN52" s="85"/>
      <c r="EO52" s="85"/>
      <c r="EP52" s="85"/>
      <c r="EQ52" s="85"/>
      <c r="ER52" s="85"/>
      <c r="ES52" s="85"/>
      <c r="ET52" s="85"/>
      <c r="EU52" s="85"/>
      <c r="EV52" s="85"/>
      <c r="EW52" s="85"/>
      <c r="EX52" s="85"/>
      <c r="EY52" s="85"/>
      <c r="EZ52" s="85"/>
      <c r="FA52" s="85"/>
      <c r="FB52" s="85"/>
      <c r="FC52" s="85"/>
      <c r="FD52" s="85"/>
      <c r="FE52" s="85"/>
      <c r="FF52" s="85"/>
      <c r="FG52" s="85"/>
      <c r="FH52" s="85"/>
      <c r="FI52" s="85"/>
      <c r="FJ52" s="85"/>
      <c r="FK52" s="85"/>
      <c r="FL52" s="85"/>
      <c r="FM52" s="85"/>
      <c r="FN52" s="85"/>
      <c r="FO52" s="85"/>
      <c r="FP52" s="85"/>
      <c r="FQ52" s="85"/>
      <c r="FR52" s="85"/>
      <c r="FS52" s="85"/>
      <c r="FT52" s="85"/>
      <c r="FU52" s="85"/>
      <c r="FV52" s="85"/>
      <c r="FW52" s="85"/>
      <c r="FX52" s="85"/>
      <c r="FY52" s="85"/>
      <c r="FZ52" s="85"/>
      <c r="GA52" s="85"/>
      <c r="GB52" s="85"/>
      <c r="GC52" s="85"/>
      <c r="GD52" s="85"/>
      <c r="GE52" s="85"/>
      <c r="GF52" s="85"/>
      <c r="GG52" s="85"/>
      <c r="GH52" s="85"/>
      <c r="GI52" s="85"/>
      <c r="GJ52" s="85"/>
      <c r="GK52" s="85"/>
      <c r="GL52" s="85"/>
      <c r="GM52" s="85"/>
      <c r="GN52" s="85"/>
      <c r="GO52" s="85"/>
      <c r="GP52" s="85"/>
      <c r="GQ52" s="85"/>
      <c r="GR52" s="85"/>
      <c r="GS52" s="85"/>
      <c r="GT52" s="85"/>
      <c r="GU52" s="85"/>
      <c r="GV52" s="85"/>
      <c r="GW52" s="85"/>
      <c r="GX52" s="85"/>
      <c r="GY52" s="85"/>
      <c r="GZ52" s="85"/>
      <c r="HA52" s="85"/>
      <c r="HB52" s="85"/>
      <c r="HC52" s="85"/>
      <c r="HD52" s="85"/>
      <c r="HE52" s="85"/>
      <c r="HF52" s="85"/>
      <c r="HG52" s="85"/>
      <c r="HH52" s="85"/>
      <c r="HI52" s="85"/>
      <c r="HJ52" s="85"/>
      <c r="HK52" s="85"/>
      <c r="HL52" s="85"/>
      <c r="HM52" s="85"/>
      <c r="HN52" s="85"/>
      <c r="HO52" s="85"/>
      <c r="HP52" s="85"/>
      <c r="HQ52" s="85"/>
      <c r="HR52" s="85"/>
      <c r="HS52" s="85"/>
    </row>
    <row r="53" spans="1:227" s="20" customFormat="1" ht="11.4" customHeight="1" x14ac:dyDescent="0.25">
      <c r="A53" s="99"/>
      <c r="B53" s="85"/>
      <c r="C53" s="85"/>
      <c r="D53" s="85"/>
      <c r="E53" s="85"/>
      <c r="F53" s="83"/>
      <c r="G53" s="85"/>
      <c r="H53" s="85"/>
      <c r="I53" s="85"/>
      <c r="J53" s="85"/>
      <c r="K53" s="88"/>
      <c r="L53" s="187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85"/>
      <c r="GB53" s="85"/>
      <c r="GC53" s="85"/>
      <c r="GD53" s="85"/>
      <c r="GE53" s="85"/>
      <c r="GF53" s="85"/>
      <c r="GG53" s="85"/>
      <c r="GH53" s="85"/>
      <c r="GI53" s="85"/>
      <c r="GJ53" s="85"/>
      <c r="GK53" s="85"/>
      <c r="GL53" s="85"/>
      <c r="GM53" s="85"/>
      <c r="GN53" s="85"/>
      <c r="GO53" s="85"/>
      <c r="GP53" s="85"/>
      <c r="GQ53" s="85"/>
      <c r="GR53" s="85"/>
      <c r="GS53" s="85"/>
      <c r="GT53" s="85"/>
      <c r="GU53" s="85"/>
      <c r="GV53" s="85"/>
      <c r="GW53" s="85"/>
      <c r="GX53" s="85"/>
      <c r="GY53" s="85"/>
      <c r="GZ53" s="85"/>
      <c r="HA53" s="85"/>
      <c r="HB53" s="85"/>
      <c r="HC53" s="85"/>
      <c r="HD53" s="85"/>
      <c r="HE53" s="85"/>
      <c r="HF53" s="85"/>
      <c r="HG53" s="85"/>
      <c r="HH53" s="85"/>
      <c r="HI53" s="85"/>
      <c r="HJ53" s="85"/>
      <c r="HK53" s="85"/>
      <c r="HL53" s="85"/>
      <c r="HM53" s="85"/>
      <c r="HN53" s="85"/>
      <c r="HO53" s="85"/>
      <c r="HP53" s="85"/>
      <c r="HQ53" s="85"/>
      <c r="HR53" s="85"/>
      <c r="HS53" s="85"/>
    </row>
    <row r="54" spans="1:227" s="20" customFormat="1" ht="11.4" customHeight="1" x14ac:dyDescent="0.25">
      <c r="A54" s="95"/>
      <c r="B54" s="85"/>
      <c r="C54" s="85"/>
      <c r="D54" s="85"/>
      <c r="E54" s="85"/>
      <c r="F54" s="85"/>
      <c r="G54" s="83"/>
      <c r="H54" s="83"/>
      <c r="I54" s="83"/>
      <c r="J54" s="83"/>
      <c r="K54" s="88"/>
      <c r="L54" s="187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/>
      <c r="CM54" s="85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5"/>
      <c r="EF54" s="85"/>
      <c r="EG54" s="85"/>
      <c r="EH54" s="85"/>
      <c r="EI54" s="85"/>
      <c r="EJ54" s="85"/>
      <c r="EK54" s="85"/>
      <c r="EL54" s="85"/>
      <c r="EM54" s="85"/>
      <c r="EN54" s="85"/>
      <c r="EO54" s="85"/>
      <c r="EP54" s="85"/>
      <c r="EQ54" s="85"/>
      <c r="ER54" s="85"/>
      <c r="ES54" s="85"/>
      <c r="ET54" s="85"/>
      <c r="EU54" s="85"/>
      <c r="EV54" s="85"/>
      <c r="EW54" s="85"/>
      <c r="EX54" s="85"/>
      <c r="EY54" s="85"/>
      <c r="EZ54" s="85"/>
      <c r="FA54" s="85"/>
      <c r="FB54" s="85"/>
      <c r="FC54" s="85"/>
      <c r="FD54" s="85"/>
      <c r="FE54" s="85"/>
      <c r="FF54" s="85"/>
      <c r="FG54" s="85"/>
      <c r="FH54" s="85"/>
      <c r="FI54" s="85"/>
      <c r="FJ54" s="85"/>
      <c r="FK54" s="85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85"/>
      <c r="GB54" s="85"/>
      <c r="GC54" s="85"/>
      <c r="GD54" s="85"/>
      <c r="GE54" s="85"/>
      <c r="GF54" s="85"/>
      <c r="GG54" s="85"/>
      <c r="GH54" s="85"/>
      <c r="GI54" s="85"/>
      <c r="GJ54" s="85"/>
      <c r="GK54" s="85"/>
      <c r="GL54" s="85"/>
      <c r="GM54" s="85"/>
      <c r="GN54" s="85"/>
      <c r="GO54" s="85"/>
      <c r="GP54" s="85"/>
      <c r="GQ54" s="85"/>
      <c r="GR54" s="85"/>
      <c r="GS54" s="85"/>
      <c r="GT54" s="85"/>
      <c r="GU54" s="85"/>
      <c r="GV54" s="85"/>
      <c r="GW54" s="85"/>
      <c r="GX54" s="85"/>
      <c r="GY54" s="85"/>
      <c r="GZ54" s="85"/>
      <c r="HA54" s="85"/>
      <c r="HB54" s="85"/>
      <c r="HC54" s="85"/>
      <c r="HD54" s="85"/>
      <c r="HE54" s="85"/>
      <c r="HF54" s="85"/>
      <c r="HG54" s="85"/>
      <c r="HH54" s="85"/>
      <c r="HI54" s="85"/>
      <c r="HJ54" s="85"/>
      <c r="HK54" s="85"/>
      <c r="HL54" s="85"/>
      <c r="HM54" s="85"/>
      <c r="HN54" s="85"/>
      <c r="HO54" s="85"/>
      <c r="HP54" s="85"/>
      <c r="HQ54" s="85"/>
      <c r="HR54" s="85"/>
      <c r="HS54" s="85"/>
    </row>
    <row r="55" spans="1:227" s="20" customFormat="1" ht="11.4" customHeight="1" x14ac:dyDescent="0.2">
      <c r="A55" s="99"/>
      <c r="B55" s="85"/>
      <c r="C55" s="85"/>
      <c r="D55" s="85"/>
      <c r="E55" s="85"/>
      <c r="F55" s="85"/>
      <c r="G55" s="85"/>
      <c r="H55" s="85"/>
      <c r="I55" s="85"/>
      <c r="J55" s="85"/>
      <c r="K55" s="88"/>
      <c r="L55" s="87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/>
      <c r="ED55" s="85"/>
      <c r="EE55" s="85"/>
      <c r="EF55" s="85"/>
      <c r="EG55" s="85"/>
      <c r="EH55" s="85"/>
      <c r="EI55" s="85"/>
      <c r="EJ55" s="85"/>
      <c r="EK55" s="85"/>
      <c r="EL55" s="85"/>
      <c r="EM55" s="85"/>
      <c r="EN55" s="85"/>
      <c r="EO55" s="85"/>
      <c r="EP55" s="85"/>
      <c r="EQ55" s="85"/>
      <c r="ER55" s="85"/>
      <c r="ES55" s="85"/>
      <c r="ET55" s="85"/>
      <c r="EU55" s="85"/>
      <c r="EV55" s="85"/>
      <c r="EW55" s="85"/>
      <c r="EX55" s="85"/>
      <c r="EY55" s="85"/>
      <c r="EZ55" s="85"/>
      <c r="FA55" s="85"/>
      <c r="FB55" s="85"/>
      <c r="FC55" s="85"/>
      <c r="FD55" s="85"/>
      <c r="FE55" s="85"/>
      <c r="FF55" s="85"/>
      <c r="FG55" s="85"/>
      <c r="FH55" s="85"/>
      <c r="FI55" s="85"/>
      <c r="FJ55" s="85"/>
      <c r="FK55" s="85"/>
      <c r="FL55" s="85"/>
      <c r="FM55" s="85"/>
      <c r="FN55" s="85"/>
      <c r="FO55" s="85"/>
      <c r="FP55" s="85"/>
      <c r="FQ55" s="85"/>
      <c r="FR55" s="85"/>
      <c r="FS55" s="85"/>
      <c r="FT55" s="85"/>
      <c r="FU55" s="85"/>
      <c r="FV55" s="85"/>
      <c r="FW55" s="85"/>
      <c r="FX55" s="85"/>
      <c r="FY55" s="85"/>
      <c r="FZ55" s="85"/>
      <c r="GA55" s="85"/>
      <c r="GB55" s="85"/>
      <c r="GC55" s="85"/>
      <c r="GD55" s="85"/>
      <c r="GE55" s="85"/>
      <c r="GF55" s="85"/>
      <c r="GG55" s="85"/>
      <c r="GH55" s="85"/>
      <c r="GI55" s="85"/>
      <c r="GJ55" s="85"/>
      <c r="GK55" s="85"/>
      <c r="GL55" s="85"/>
      <c r="GM55" s="85"/>
      <c r="GN55" s="85"/>
      <c r="GO55" s="85"/>
      <c r="GP55" s="85"/>
      <c r="GQ55" s="85"/>
      <c r="GR55" s="85"/>
      <c r="GS55" s="85"/>
      <c r="GT55" s="85"/>
      <c r="GU55" s="85"/>
      <c r="GV55" s="85"/>
      <c r="GW55" s="85"/>
      <c r="GX55" s="85"/>
      <c r="GY55" s="85"/>
      <c r="GZ55" s="85"/>
      <c r="HA55" s="85"/>
      <c r="HB55" s="85"/>
      <c r="HC55" s="85"/>
      <c r="HD55" s="85"/>
      <c r="HE55" s="85"/>
      <c r="HF55" s="85"/>
      <c r="HG55" s="85"/>
      <c r="HH55" s="85"/>
      <c r="HI55" s="85"/>
      <c r="HJ55" s="85"/>
      <c r="HK55" s="85"/>
      <c r="HL55" s="85"/>
      <c r="HM55" s="85"/>
      <c r="HN55" s="85"/>
      <c r="HO55" s="85"/>
      <c r="HP55" s="85"/>
      <c r="HQ55" s="85"/>
      <c r="HR55" s="85"/>
      <c r="HS55" s="85"/>
    </row>
    <row r="56" spans="1:227" s="20" customFormat="1" x14ac:dyDescent="0.25">
      <c r="A56" s="99"/>
      <c r="B56" s="244"/>
      <c r="C56" s="243"/>
      <c r="D56" s="243"/>
      <c r="E56" s="167"/>
      <c r="F56" s="85"/>
      <c r="G56" s="243"/>
      <c r="H56" s="243"/>
      <c r="I56" s="243"/>
      <c r="J56" s="165"/>
      <c r="K56" s="88"/>
      <c r="L56" s="87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85"/>
      <c r="CW56" s="85"/>
      <c r="CX56" s="85"/>
      <c r="CY56" s="85"/>
      <c r="CZ56" s="85"/>
      <c r="DA56" s="85"/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/>
      <c r="DO56" s="85"/>
      <c r="DP56" s="85"/>
      <c r="DQ56" s="85"/>
      <c r="DR56" s="85"/>
      <c r="DS56" s="85"/>
      <c r="DT56" s="85"/>
      <c r="DU56" s="85"/>
      <c r="DV56" s="85"/>
      <c r="DW56" s="85"/>
      <c r="DX56" s="85"/>
      <c r="DY56" s="85"/>
      <c r="DZ56" s="85"/>
      <c r="EA56" s="85"/>
      <c r="EB56" s="85"/>
      <c r="EC56" s="85"/>
      <c r="ED56" s="85"/>
      <c r="EE56" s="85"/>
      <c r="EF56" s="85"/>
      <c r="EG56" s="85"/>
      <c r="EH56" s="85"/>
      <c r="EI56" s="85"/>
      <c r="EJ56" s="85"/>
      <c r="EK56" s="85"/>
      <c r="EL56" s="85"/>
      <c r="EM56" s="85"/>
      <c r="EN56" s="85"/>
      <c r="EO56" s="85"/>
      <c r="EP56" s="85"/>
      <c r="EQ56" s="85"/>
      <c r="ER56" s="85"/>
      <c r="ES56" s="85"/>
      <c r="ET56" s="85"/>
      <c r="EU56" s="85"/>
      <c r="EV56" s="85"/>
      <c r="EW56" s="85"/>
      <c r="EX56" s="85"/>
      <c r="EY56" s="85"/>
      <c r="EZ56" s="85"/>
      <c r="FA56" s="85"/>
      <c r="FB56" s="85"/>
      <c r="FC56" s="85"/>
      <c r="FD56" s="85"/>
      <c r="FE56" s="85"/>
      <c r="FF56" s="85"/>
      <c r="FG56" s="85"/>
      <c r="FH56" s="85"/>
      <c r="FI56" s="85"/>
      <c r="FJ56" s="85"/>
      <c r="FK56" s="85"/>
      <c r="FL56" s="85"/>
      <c r="FM56" s="85"/>
      <c r="FN56" s="85"/>
      <c r="FO56" s="85"/>
      <c r="FP56" s="85"/>
      <c r="FQ56" s="85"/>
      <c r="FR56" s="85"/>
      <c r="FS56" s="85"/>
      <c r="FT56" s="85"/>
      <c r="FU56" s="85"/>
      <c r="FV56" s="85"/>
      <c r="FW56" s="85"/>
      <c r="FX56" s="85"/>
      <c r="FY56" s="85"/>
      <c r="FZ56" s="85"/>
      <c r="GA56" s="85"/>
      <c r="GB56" s="85"/>
      <c r="GC56" s="85"/>
      <c r="GD56" s="85"/>
      <c r="GE56" s="85"/>
      <c r="GF56" s="85"/>
      <c r="GG56" s="85"/>
      <c r="GH56" s="85"/>
      <c r="GI56" s="85"/>
      <c r="GJ56" s="85"/>
      <c r="GK56" s="85"/>
      <c r="GL56" s="85"/>
      <c r="GM56" s="85"/>
      <c r="GN56" s="85"/>
      <c r="GO56" s="85"/>
      <c r="GP56" s="85"/>
      <c r="GQ56" s="85"/>
      <c r="GR56" s="85"/>
      <c r="GS56" s="85"/>
      <c r="GT56" s="85"/>
      <c r="GU56" s="85"/>
      <c r="GV56" s="85"/>
      <c r="GW56" s="85"/>
      <c r="GX56" s="85"/>
      <c r="GY56" s="85"/>
      <c r="GZ56" s="85"/>
      <c r="HA56" s="85"/>
      <c r="HB56" s="85"/>
      <c r="HC56" s="85"/>
      <c r="HD56" s="85"/>
      <c r="HE56" s="85"/>
      <c r="HF56" s="85"/>
      <c r="HG56" s="85"/>
      <c r="HH56" s="85"/>
      <c r="HI56" s="85"/>
      <c r="HJ56" s="85"/>
      <c r="HK56" s="85"/>
      <c r="HL56" s="85"/>
      <c r="HM56" s="85"/>
      <c r="HN56" s="85"/>
      <c r="HO56" s="85"/>
      <c r="HP56" s="85"/>
      <c r="HQ56" s="85"/>
      <c r="HR56" s="85"/>
      <c r="HS56" s="85"/>
    </row>
    <row r="57" spans="1:227" x14ac:dyDescent="0.25">
      <c r="A57" s="95"/>
      <c r="B57" s="85" t="s">
        <v>73</v>
      </c>
      <c r="C57" s="85"/>
      <c r="D57" s="85"/>
      <c r="E57" s="152" t="s">
        <v>13</v>
      </c>
      <c r="F57" s="83"/>
      <c r="G57" s="126" t="s">
        <v>75</v>
      </c>
      <c r="H57" s="83"/>
      <c r="I57" s="83"/>
      <c r="J57" s="152" t="s">
        <v>13</v>
      </c>
      <c r="K57" s="88"/>
      <c r="L57" s="87"/>
    </row>
    <row r="58" spans="1:227" ht="14.4" thickBot="1" x14ac:dyDescent="0.3">
      <c r="A58" s="95"/>
      <c r="B58" s="168" t="s">
        <v>14</v>
      </c>
      <c r="C58" s="83"/>
      <c r="D58" s="83"/>
      <c r="E58" s="83"/>
      <c r="F58" s="83"/>
      <c r="G58" s="83"/>
      <c r="H58" s="83"/>
      <c r="I58" s="83"/>
      <c r="J58" s="166"/>
      <c r="K58" s="88"/>
      <c r="L58" s="87"/>
    </row>
    <row r="59" spans="1:227" ht="15.75" customHeight="1" x14ac:dyDescent="0.25">
      <c r="B59" s="169" t="s">
        <v>54</v>
      </c>
      <c r="C59" s="170"/>
      <c r="D59" s="171"/>
      <c r="E59" s="170"/>
      <c r="F59" s="172"/>
      <c r="G59" s="86"/>
      <c r="H59" s="239" t="s">
        <v>66</v>
      </c>
      <c r="I59" s="240"/>
      <c r="J59" s="241"/>
      <c r="K59" s="87"/>
      <c r="L59" s="87"/>
    </row>
    <row r="60" spans="1:227" ht="15" customHeight="1" x14ac:dyDescent="0.25">
      <c r="B60" s="173" t="s">
        <v>79</v>
      </c>
      <c r="C60" s="86"/>
      <c r="D60" s="255"/>
      <c r="E60" s="255"/>
      <c r="F60" s="256"/>
      <c r="G60" s="177"/>
      <c r="H60" s="179" t="s">
        <v>31</v>
      </c>
      <c r="I60" s="84"/>
      <c r="J60" s="34">
        <f>I22</f>
        <v>0</v>
      </c>
      <c r="K60" s="87"/>
      <c r="L60" s="87"/>
    </row>
    <row r="61" spans="1:227" ht="15" customHeight="1" x14ac:dyDescent="0.25">
      <c r="B61" s="173" t="s">
        <v>55</v>
      </c>
      <c r="C61" s="86"/>
      <c r="D61" s="94"/>
      <c r="E61" s="86"/>
      <c r="F61" s="174"/>
      <c r="G61" s="92"/>
      <c r="H61" s="180" t="s">
        <v>60</v>
      </c>
      <c r="I61" s="84"/>
      <c r="J61" s="35">
        <f>I38</f>
        <v>0</v>
      </c>
      <c r="K61" s="87"/>
      <c r="L61" s="87"/>
    </row>
    <row r="62" spans="1:227" ht="15" customHeight="1" x14ac:dyDescent="0.25">
      <c r="B62" s="175"/>
      <c r="C62" s="86"/>
      <c r="D62" s="94"/>
      <c r="E62" s="86"/>
      <c r="F62" s="174"/>
      <c r="G62" s="92"/>
      <c r="H62" s="180" t="s">
        <v>61</v>
      </c>
      <c r="I62" s="84"/>
      <c r="J62" s="35">
        <f>I31</f>
        <v>0</v>
      </c>
      <c r="K62" s="87"/>
      <c r="L62" s="87"/>
    </row>
    <row r="63" spans="1:227" ht="15.75" customHeight="1" thickBot="1" x14ac:dyDescent="0.3">
      <c r="B63" s="176" t="s">
        <v>94</v>
      </c>
      <c r="C63" s="257"/>
      <c r="D63" s="257"/>
      <c r="E63" s="257"/>
      <c r="F63" s="258"/>
      <c r="G63" s="178"/>
      <c r="H63" s="181" t="s">
        <v>62</v>
      </c>
      <c r="I63" s="182"/>
      <c r="J63" s="36">
        <f>SUM(J60, J61, J62)</f>
        <v>0</v>
      </c>
      <c r="K63" s="87"/>
      <c r="L63" s="87"/>
    </row>
    <row r="64" spans="1:227" s="83" customFormat="1" ht="14.4" x14ac:dyDescent="0.3">
      <c r="B64" s="91" t="s">
        <v>106</v>
      </c>
      <c r="G64" s="92"/>
      <c r="H64" s="93"/>
      <c r="K64" s="87"/>
      <c r="L64" s="87"/>
    </row>
    <row r="65" spans="3:12" s="83" customFormat="1" x14ac:dyDescent="0.25">
      <c r="C65" s="89"/>
      <c r="D65" s="94"/>
      <c r="E65" s="86"/>
      <c r="F65" s="86"/>
      <c r="G65" s="86"/>
      <c r="H65" s="86"/>
      <c r="J65" s="86"/>
      <c r="K65" s="87"/>
      <c r="L65" s="90"/>
    </row>
    <row r="66" spans="3:12" s="83" customFormat="1" x14ac:dyDescent="0.25">
      <c r="K66" s="187"/>
      <c r="L66" s="187"/>
    </row>
    <row r="67" spans="3:12" s="83" customFormat="1" x14ac:dyDescent="0.25">
      <c r="K67" s="187"/>
      <c r="L67" s="187"/>
    </row>
    <row r="68" spans="3:12" s="83" customFormat="1" x14ac:dyDescent="0.25">
      <c r="K68" s="187"/>
      <c r="L68" s="187"/>
    </row>
    <row r="69" spans="3:12" s="83" customFormat="1" x14ac:dyDescent="0.25">
      <c r="K69" s="187"/>
      <c r="L69" s="187"/>
    </row>
    <row r="70" spans="3:12" s="83" customFormat="1" x14ac:dyDescent="0.25">
      <c r="K70" s="187"/>
      <c r="L70" s="187"/>
    </row>
    <row r="71" spans="3:12" s="83" customFormat="1" x14ac:dyDescent="0.25">
      <c r="K71" s="187"/>
      <c r="L71" s="187"/>
    </row>
    <row r="72" spans="3:12" s="83" customFormat="1" x14ac:dyDescent="0.25">
      <c r="K72" s="187"/>
      <c r="L72" s="187"/>
    </row>
    <row r="73" spans="3:12" s="83" customFormat="1" x14ac:dyDescent="0.25">
      <c r="K73" s="187"/>
      <c r="L73" s="187"/>
    </row>
    <row r="74" spans="3:12" s="83" customFormat="1" x14ac:dyDescent="0.25">
      <c r="K74" s="187"/>
      <c r="L74" s="187"/>
    </row>
    <row r="75" spans="3:12" s="83" customFormat="1" x14ac:dyDescent="0.25">
      <c r="K75" s="187"/>
      <c r="L75" s="187"/>
    </row>
    <row r="76" spans="3:12" s="83" customFormat="1" x14ac:dyDescent="0.25">
      <c r="K76" s="187"/>
      <c r="L76" s="187"/>
    </row>
    <row r="77" spans="3:12" s="83" customFormat="1" x14ac:dyDescent="0.25">
      <c r="K77" s="187"/>
      <c r="L77" s="187"/>
    </row>
    <row r="78" spans="3:12" s="83" customFormat="1" x14ac:dyDescent="0.25">
      <c r="K78" s="187"/>
      <c r="L78" s="187"/>
    </row>
    <row r="79" spans="3:12" s="83" customFormat="1" x14ac:dyDescent="0.25">
      <c r="K79" s="187"/>
      <c r="L79" s="187"/>
    </row>
    <row r="80" spans="3:12" s="83" customFormat="1" x14ac:dyDescent="0.25">
      <c r="K80" s="187"/>
      <c r="L80" s="187"/>
    </row>
    <row r="81" spans="11:12" s="83" customFormat="1" x14ac:dyDescent="0.25">
      <c r="K81" s="187"/>
      <c r="L81" s="187"/>
    </row>
    <row r="82" spans="11:12" s="83" customFormat="1" x14ac:dyDescent="0.25">
      <c r="K82" s="187"/>
      <c r="L82" s="187"/>
    </row>
    <row r="83" spans="11:12" s="83" customFormat="1" x14ac:dyDescent="0.25">
      <c r="K83" s="187"/>
      <c r="L83" s="187"/>
    </row>
    <row r="84" spans="11:12" s="83" customFormat="1" x14ac:dyDescent="0.25">
      <c r="K84" s="187"/>
      <c r="L84" s="187"/>
    </row>
    <row r="85" spans="11:12" s="83" customFormat="1" x14ac:dyDescent="0.25">
      <c r="K85" s="187"/>
      <c r="L85" s="187"/>
    </row>
    <row r="86" spans="11:12" s="83" customFormat="1" x14ac:dyDescent="0.25">
      <c r="K86" s="187"/>
      <c r="L86" s="187"/>
    </row>
    <row r="87" spans="11:12" s="83" customFormat="1" x14ac:dyDescent="0.25">
      <c r="K87" s="187"/>
      <c r="L87" s="187"/>
    </row>
    <row r="88" spans="11:12" s="83" customFormat="1" x14ac:dyDescent="0.25">
      <c r="K88" s="187"/>
      <c r="L88" s="187"/>
    </row>
    <row r="89" spans="11:12" s="83" customFormat="1" x14ac:dyDescent="0.25">
      <c r="K89" s="187"/>
      <c r="L89" s="187"/>
    </row>
    <row r="90" spans="11:12" s="83" customFormat="1" x14ac:dyDescent="0.25">
      <c r="K90" s="187"/>
      <c r="L90" s="187"/>
    </row>
    <row r="91" spans="11:12" s="83" customFormat="1" x14ac:dyDescent="0.25">
      <c r="K91" s="187"/>
      <c r="L91" s="187"/>
    </row>
    <row r="92" spans="11:12" s="83" customFormat="1" x14ac:dyDescent="0.25">
      <c r="K92" s="187"/>
      <c r="L92" s="187"/>
    </row>
    <row r="93" spans="11:12" s="83" customFormat="1" x14ac:dyDescent="0.25">
      <c r="K93" s="187"/>
      <c r="L93" s="187"/>
    </row>
    <row r="94" spans="11:12" s="83" customFormat="1" x14ac:dyDescent="0.25">
      <c r="K94" s="187"/>
      <c r="L94" s="187"/>
    </row>
    <row r="95" spans="11:12" s="83" customFormat="1" x14ac:dyDescent="0.25">
      <c r="K95" s="187"/>
      <c r="L95" s="187"/>
    </row>
    <row r="96" spans="11:12" s="83" customFormat="1" x14ac:dyDescent="0.25">
      <c r="K96" s="187"/>
      <c r="L96" s="187"/>
    </row>
    <row r="97" spans="11:12" s="83" customFormat="1" x14ac:dyDescent="0.25">
      <c r="K97" s="187"/>
      <c r="L97" s="187"/>
    </row>
    <row r="98" spans="11:12" s="83" customFormat="1" x14ac:dyDescent="0.25">
      <c r="K98" s="187"/>
      <c r="L98" s="187"/>
    </row>
    <row r="99" spans="11:12" s="83" customFormat="1" x14ac:dyDescent="0.25">
      <c r="K99" s="187"/>
      <c r="L99" s="187"/>
    </row>
    <row r="100" spans="11:12" s="83" customFormat="1" x14ac:dyDescent="0.25">
      <c r="K100" s="187"/>
      <c r="L100" s="187"/>
    </row>
    <row r="101" spans="11:12" s="83" customFormat="1" x14ac:dyDescent="0.25">
      <c r="K101" s="187"/>
      <c r="L101" s="187"/>
    </row>
    <row r="102" spans="11:12" s="83" customFormat="1" x14ac:dyDescent="0.25">
      <c r="K102" s="187"/>
      <c r="L102" s="187"/>
    </row>
    <row r="103" spans="11:12" s="83" customFormat="1" x14ac:dyDescent="0.25">
      <c r="K103" s="187"/>
      <c r="L103" s="187"/>
    </row>
    <row r="104" spans="11:12" s="83" customFormat="1" x14ac:dyDescent="0.25">
      <c r="K104" s="187"/>
      <c r="L104" s="187"/>
    </row>
    <row r="105" spans="11:12" s="83" customFormat="1" x14ac:dyDescent="0.25">
      <c r="K105" s="187"/>
      <c r="L105" s="187"/>
    </row>
    <row r="106" spans="11:12" s="83" customFormat="1" x14ac:dyDescent="0.25">
      <c r="K106" s="187"/>
      <c r="L106" s="187"/>
    </row>
    <row r="107" spans="11:12" s="83" customFormat="1" x14ac:dyDescent="0.25">
      <c r="K107" s="187"/>
      <c r="L107" s="187"/>
    </row>
    <row r="108" spans="11:12" s="83" customFormat="1" x14ac:dyDescent="0.25">
      <c r="K108" s="187"/>
      <c r="L108" s="187"/>
    </row>
    <row r="109" spans="11:12" s="83" customFormat="1" x14ac:dyDescent="0.25">
      <c r="K109" s="187"/>
      <c r="L109" s="187"/>
    </row>
    <row r="110" spans="11:12" s="83" customFormat="1" x14ac:dyDescent="0.25">
      <c r="K110" s="187"/>
      <c r="L110" s="187"/>
    </row>
    <row r="111" spans="11:12" s="83" customFormat="1" x14ac:dyDescent="0.25">
      <c r="K111" s="187"/>
      <c r="L111" s="187"/>
    </row>
    <row r="112" spans="11:12" s="83" customFormat="1" x14ac:dyDescent="0.25">
      <c r="K112" s="187"/>
      <c r="L112" s="187"/>
    </row>
    <row r="113" spans="11:12" s="83" customFormat="1" x14ac:dyDescent="0.25">
      <c r="K113" s="187"/>
      <c r="L113" s="187"/>
    </row>
    <row r="114" spans="11:12" s="83" customFormat="1" x14ac:dyDescent="0.25">
      <c r="K114" s="187"/>
      <c r="L114" s="187"/>
    </row>
    <row r="115" spans="11:12" s="83" customFormat="1" x14ac:dyDescent="0.25">
      <c r="K115" s="187"/>
      <c r="L115" s="187"/>
    </row>
    <row r="116" spans="11:12" s="83" customFormat="1" x14ac:dyDescent="0.25">
      <c r="K116" s="187"/>
      <c r="L116" s="187"/>
    </row>
    <row r="117" spans="11:12" s="83" customFormat="1" x14ac:dyDescent="0.25">
      <c r="K117" s="187"/>
      <c r="L117" s="187"/>
    </row>
    <row r="118" spans="11:12" s="83" customFormat="1" x14ac:dyDescent="0.25">
      <c r="K118" s="187"/>
      <c r="L118" s="187"/>
    </row>
    <row r="119" spans="11:12" s="83" customFormat="1" x14ac:dyDescent="0.25">
      <c r="K119" s="187"/>
      <c r="L119" s="187"/>
    </row>
    <row r="120" spans="11:12" s="83" customFormat="1" x14ac:dyDescent="0.25">
      <c r="K120" s="187"/>
      <c r="L120" s="187"/>
    </row>
    <row r="121" spans="11:12" s="83" customFormat="1" x14ac:dyDescent="0.25">
      <c r="K121" s="187"/>
      <c r="L121" s="187"/>
    </row>
    <row r="122" spans="11:12" s="83" customFormat="1" x14ac:dyDescent="0.25">
      <c r="K122" s="187"/>
      <c r="L122" s="187"/>
    </row>
    <row r="123" spans="11:12" s="83" customFormat="1" x14ac:dyDescent="0.25">
      <c r="K123" s="187"/>
      <c r="L123" s="187"/>
    </row>
    <row r="124" spans="11:12" s="83" customFormat="1" x14ac:dyDescent="0.25">
      <c r="K124" s="187"/>
      <c r="L124" s="187"/>
    </row>
    <row r="125" spans="11:12" s="83" customFormat="1" x14ac:dyDescent="0.25">
      <c r="K125" s="187"/>
      <c r="L125" s="187"/>
    </row>
    <row r="126" spans="11:12" s="83" customFormat="1" x14ac:dyDescent="0.25">
      <c r="K126" s="187"/>
      <c r="L126" s="187"/>
    </row>
    <row r="127" spans="11:12" s="83" customFormat="1" x14ac:dyDescent="0.25">
      <c r="K127" s="187"/>
      <c r="L127" s="187"/>
    </row>
    <row r="128" spans="11:12" s="83" customFormat="1" x14ac:dyDescent="0.25">
      <c r="K128" s="187"/>
      <c r="L128" s="187"/>
    </row>
    <row r="129" spans="11:12" s="83" customFormat="1" x14ac:dyDescent="0.25">
      <c r="K129" s="187"/>
      <c r="L129" s="187"/>
    </row>
    <row r="130" spans="11:12" s="83" customFormat="1" x14ac:dyDescent="0.25">
      <c r="K130" s="187"/>
      <c r="L130" s="187"/>
    </row>
    <row r="131" spans="11:12" s="83" customFormat="1" x14ac:dyDescent="0.25">
      <c r="K131" s="187"/>
      <c r="L131" s="187"/>
    </row>
    <row r="132" spans="11:12" s="83" customFormat="1" x14ac:dyDescent="0.25">
      <c r="K132" s="187"/>
      <c r="L132" s="187"/>
    </row>
    <row r="133" spans="11:12" s="83" customFormat="1" x14ac:dyDescent="0.25">
      <c r="K133" s="187"/>
      <c r="L133" s="187"/>
    </row>
    <row r="134" spans="11:12" s="83" customFormat="1" x14ac:dyDescent="0.25">
      <c r="K134" s="187"/>
      <c r="L134" s="187"/>
    </row>
    <row r="135" spans="11:12" s="83" customFormat="1" x14ac:dyDescent="0.25">
      <c r="K135" s="187"/>
      <c r="L135" s="187"/>
    </row>
    <row r="136" spans="11:12" s="83" customFormat="1" x14ac:dyDescent="0.25">
      <c r="K136" s="187"/>
      <c r="L136" s="187"/>
    </row>
    <row r="137" spans="11:12" s="83" customFormat="1" x14ac:dyDescent="0.25">
      <c r="K137" s="187"/>
      <c r="L137" s="187"/>
    </row>
    <row r="138" spans="11:12" s="83" customFormat="1" x14ac:dyDescent="0.25">
      <c r="K138" s="187"/>
      <c r="L138" s="187"/>
    </row>
    <row r="139" spans="11:12" s="83" customFormat="1" x14ac:dyDescent="0.25">
      <c r="K139" s="187"/>
      <c r="L139" s="187"/>
    </row>
    <row r="140" spans="11:12" s="83" customFormat="1" x14ac:dyDescent="0.25">
      <c r="K140" s="187"/>
      <c r="L140" s="187"/>
    </row>
    <row r="141" spans="11:12" s="83" customFormat="1" x14ac:dyDescent="0.25">
      <c r="K141" s="187"/>
      <c r="L141" s="187"/>
    </row>
    <row r="142" spans="11:12" s="83" customFormat="1" x14ac:dyDescent="0.25">
      <c r="K142" s="187"/>
      <c r="L142" s="187"/>
    </row>
    <row r="143" spans="11:12" s="83" customFormat="1" x14ac:dyDescent="0.25">
      <c r="K143" s="187"/>
      <c r="L143" s="187"/>
    </row>
    <row r="144" spans="11:12" s="83" customFormat="1" x14ac:dyDescent="0.25">
      <c r="K144" s="187"/>
      <c r="L144" s="187"/>
    </row>
    <row r="145" spans="11:12" s="83" customFormat="1" x14ac:dyDescent="0.25">
      <c r="K145" s="187"/>
      <c r="L145" s="187"/>
    </row>
    <row r="146" spans="11:12" s="83" customFormat="1" x14ac:dyDescent="0.25">
      <c r="K146" s="187"/>
      <c r="L146" s="187"/>
    </row>
    <row r="147" spans="11:12" s="83" customFormat="1" x14ac:dyDescent="0.25">
      <c r="K147" s="187"/>
      <c r="L147" s="187"/>
    </row>
    <row r="148" spans="11:12" s="83" customFormat="1" x14ac:dyDescent="0.25">
      <c r="K148" s="187"/>
      <c r="L148" s="187"/>
    </row>
    <row r="149" spans="11:12" s="83" customFormat="1" x14ac:dyDescent="0.25">
      <c r="K149" s="187"/>
      <c r="L149" s="187"/>
    </row>
    <row r="150" spans="11:12" s="83" customFormat="1" x14ac:dyDescent="0.25">
      <c r="K150" s="187"/>
      <c r="L150" s="187"/>
    </row>
    <row r="151" spans="11:12" s="83" customFormat="1" x14ac:dyDescent="0.25">
      <c r="K151" s="187"/>
      <c r="L151" s="187"/>
    </row>
    <row r="152" spans="11:12" s="83" customFormat="1" x14ac:dyDescent="0.25">
      <c r="K152" s="187"/>
      <c r="L152" s="187"/>
    </row>
    <row r="153" spans="11:12" s="83" customFormat="1" x14ac:dyDescent="0.25">
      <c r="K153" s="187"/>
      <c r="L153" s="187"/>
    </row>
    <row r="154" spans="11:12" s="83" customFormat="1" x14ac:dyDescent="0.25">
      <c r="K154" s="187"/>
      <c r="L154" s="187"/>
    </row>
    <row r="155" spans="11:12" s="83" customFormat="1" x14ac:dyDescent="0.25">
      <c r="K155" s="187"/>
      <c r="L155" s="187"/>
    </row>
    <row r="156" spans="11:12" s="83" customFormat="1" x14ac:dyDescent="0.25">
      <c r="K156" s="187"/>
      <c r="L156" s="187"/>
    </row>
    <row r="157" spans="11:12" s="83" customFormat="1" x14ac:dyDescent="0.25">
      <c r="K157" s="187"/>
      <c r="L157" s="187"/>
    </row>
    <row r="158" spans="11:12" s="83" customFormat="1" x14ac:dyDescent="0.25">
      <c r="K158" s="187"/>
      <c r="L158" s="187"/>
    </row>
    <row r="159" spans="11:12" s="83" customFormat="1" x14ac:dyDescent="0.25">
      <c r="K159" s="187"/>
      <c r="L159" s="187"/>
    </row>
    <row r="160" spans="11:12" s="83" customFormat="1" x14ac:dyDescent="0.25">
      <c r="K160" s="187"/>
      <c r="L160" s="187"/>
    </row>
    <row r="161" spans="11:12" s="83" customFormat="1" x14ac:dyDescent="0.25">
      <c r="K161" s="187"/>
      <c r="L161" s="187"/>
    </row>
  </sheetData>
  <sheetProtection algorithmName="SHA-512" hashValue="9cxxhJELlut9T9D1N6wzH6Okzj8sOH/0gCivyohvBFW6WsH1BCPQhE7yrKzk7r36j+J8OtMx/gzGB/J5EsKdyQ==" saltValue="QRhP7HIbfwz/+3okDRwoGQ==" spinCount="100000" sheet="1" selectLockedCells="1"/>
  <mergeCells count="39">
    <mergeCell ref="D60:F60"/>
    <mergeCell ref="C63:F63"/>
    <mergeCell ref="A27:A40"/>
    <mergeCell ref="C37:E37"/>
    <mergeCell ref="H37:I37"/>
    <mergeCell ref="H59:J59"/>
    <mergeCell ref="B51:D51"/>
    <mergeCell ref="G51:I51"/>
    <mergeCell ref="G56:I56"/>
    <mergeCell ref="B56:D56"/>
    <mergeCell ref="C43:E43"/>
    <mergeCell ref="C46:E46"/>
    <mergeCell ref="G46:J47"/>
    <mergeCell ref="A17:A23"/>
    <mergeCell ref="D17:F17"/>
    <mergeCell ref="B6:J6"/>
    <mergeCell ref="H1:J1"/>
    <mergeCell ref="B3:I3"/>
    <mergeCell ref="B5:J5"/>
    <mergeCell ref="H2:J2"/>
    <mergeCell ref="D2:G2"/>
    <mergeCell ref="D23:E23"/>
    <mergeCell ref="E18:F18"/>
    <mergeCell ref="A24:A26"/>
    <mergeCell ref="A7:A16"/>
    <mergeCell ref="C7:F7"/>
    <mergeCell ref="E20:I20"/>
    <mergeCell ref="C12:F12"/>
    <mergeCell ref="H12:J12"/>
    <mergeCell ref="C13:F13"/>
    <mergeCell ref="E11:J11"/>
    <mergeCell ref="C9:J9"/>
    <mergeCell ref="D8:E8"/>
    <mergeCell ref="C10:F10"/>
    <mergeCell ref="H10:J10"/>
    <mergeCell ref="G18:J18"/>
    <mergeCell ref="H19:I19"/>
    <mergeCell ref="H13:J13"/>
    <mergeCell ref="F16:J16"/>
  </mergeCells>
  <hyperlinks>
    <hyperlink ref="G17" r:id="rId1" xr:uid="{AC8BE7A4-4BBE-49F8-B08A-74BA49231F42}"/>
    <hyperlink ref="D40" r:id="rId2" display="GSA Per Diem Rates" xr:uid="{DE1DE440-CB39-4C6B-980B-A9ADD4B2D6A8}"/>
    <hyperlink ref="D26" r:id="rId3" xr:uid="{1195257D-33F3-45FA-B264-ACCE286C91A5}"/>
    <hyperlink ref="G26" r:id="rId4" xr:uid="{DDF4FDBD-84D9-4C82-A089-D7DB980570E4}"/>
  </hyperlinks>
  <pageMargins left="0.1" right="0.1" top="0.1" bottom="0.1" header="0.1" footer="0.1"/>
  <pageSetup scale="82" fitToHeight="0" orientation="portrait" r:id="rId5"/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8" name="Check Box 1">
              <controlPr defaultSize="0" autoFill="0" autoLine="0" autoPict="0">
                <anchor moveWithCells="1" sizeWithCells="1">
                  <from>
                    <xdr:col>8</xdr:col>
                    <xdr:colOff>0</xdr:colOff>
                    <xdr:row>7</xdr:row>
                    <xdr:rowOff>7620</xdr:rowOff>
                  </from>
                  <to>
                    <xdr:col>8</xdr:col>
                    <xdr:colOff>464820</xdr:colOff>
                    <xdr:row>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9" name="Check Box 2">
              <controlPr defaultSize="0" autoFill="0" autoLine="0" autoPict="0">
                <anchor moveWithCells="1" sizeWithCells="1">
                  <from>
                    <xdr:col>7</xdr:col>
                    <xdr:colOff>121920</xdr:colOff>
                    <xdr:row>7</xdr:row>
                    <xdr:rowOff>7620</xdr:rowOff>
                  </from>
                  <to>
                    <xdr:col>7</xdr:col>
                    <xdr:colOff>594360</xdr:colOff>
                    <xdr:row>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10" name="Check Box 5">
              <controlPr defaultSize="0" autoFill="0" autoLine="0" autoPict="0">
                <anchor moveWithCells="1" sizeWithCells="1">
                  <from>
                    <xdr:col>1</xdr:col>
                    <xdr:colOff>45720</xdr:colOff>
                    <xdr:row>30</xdr:row>
                    <xdr:rowOff>7620</xdr:rowOff>
                  </from>
                  <to>
                    <xdr:col>2</xdr:col>
                    <xdr:colOff>464820</xdr:colOff>
                    <xdr:row>30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1" name="Check Box 6">
              <controlPr defaultSize="0" autoFill="0" autoLine="0" autoPict="0">
                <anchor moveWithCells="1" sizeWithCells="1">
                  <from>
                    <xdr:col>2</xdr:col>
                    <xdr:colOff>502920</xdr:colOff>
                    <xdr:row>29</xdr:row>
                    <xdr:rowOff>175260</xdr:rowOff>
                  </from>
                  <to>
                    <xdr:col>4</xdr:col>
                    <xdr:colOff>769620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2" name="Check Box 7">
              <controlPr defaultSize="0" autoFill="0" autoLine="0" autoPict="0">
                <anchor moveWithCells="1" sizeWithCells="1">
                  <from>
                    <xdr:col>6</xdr:col>
                    <xdr:colOff>365760</xdr:colOff>
                    <xdr:row>29</xdr:row>
                    <xdr:rowOff>175260</xdr:rowOff>
                  </from>
                  <to>
                    <xdr:col>7</xdr:col>
                    <xdr:colOff>571500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3" name="Check Box 8">
              <controlPr defaultSize="0" autoFill="0" autoLine="0" autoPict="0">
                <anchor moveWithCells="1" sizeWithCells="1">
                  <from>
                    <xdr:col>1</xdr:col>
                    <xdr:colOff>38100</xdr:colOff>
                    <xdr:row>37</xdr:row>
                    <xdr:rowOff>7620</xdr:rowOff>
                  </from>
                  <to>
                    <xdr:col>2</xdr:col>
                    <xdr:colOff>160020</xdr:colOff>
                    <xdr:row>37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4" name="Check Box 9">
              <controlPr defaultSize="0" autoFill="0" autoLine="0" autoPict="0">
                <anchor moveWithCells="1" sizeWithCells="1">
                  <from>
                    <xdr:col>2</xdr:col>
                    <xdr:colOff>480060</xdr:colOff>
                    <xdr:row>37</xdr:row>
                    <xdr:rowOff>0</xdr:rowOff>
                  </from>
                  <to>
                    <xdr:col>4</xdr:col>
                    <xdr:colOff>800100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5" name="Check Box 10">
              <controlPr defaultSize="0" autoFill="0" autoLine="0" autoPict="0">
                <anchor moveWithCells="1" sizeWithCells="1">
                  <from>
                    <xdr:col>6</xdr:col>
                    <xdr:colOff>388620</xdr:colOff>
                    <xdr:row>37</xdr:row>
                    <xdr:rowOff>7620</xdr:rowOff>
                  </from>
                  <to>
                    <xdr:col>7</xdr:col>
                    <xdr:colOff>563880</xdr:colOff>
                    <xdr:row>37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6" name="Check Box 11">
              <controlPr defaultSize="0" autoFill="0" autoLine="0" autoPict="0">
                <anchor moveWithCells="1" sizeWithCells="1">
                  <from>
                    <xdr:col>1</xdr:col>
                    <xdr:colOff>480060</xdr:colOff>
                    <xdr:row>20</xdr:row>
                    <xdr:rowOff>121920</xdr:rowOff>
                  </from>
                  <to>
                    <xdr:col>2</xdr:col>
                    <xdr:colOff>609600</xdr:colOff>
                    <xdr:row>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7" name="Check Box 12">
              <controlPr defaultSize="0" autoFill="0" autoLine="0" autoPict="0">
                <anchor moveWithCells="1" sizeWithCells="1">
                  <from>
                    <xdr:col>2</xdr:col>
                    <xdr:colOff>731520</xdr:colOff>
                    <xdr:row>20</xdr:row>
                    <xdr:rowOff>152400</xdr:rowOff>
                  </from>
                  <to>
                    <xdr:col>5</xdr:col>
                    <xdr:colOff>259080</xdr:colOff>
                    <xdr:row>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8" name="Check Box 13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21</xdr:row>
                    <xdr:rowOff>7620</xdr:rowOff>
                  </from>
                  <to>
                    <xdr:col>7</xdr:col>
                    <xdr:colOff>571500</xdr:colOff>
                    <xdr:row>21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9" name="Check Box 14">
              <controlPr defaultSize="0" autoFill="0" autoLine="0" autoPict="0">
                <anchor moveWithCells="1" sizeWithCells="1">
                  <from>
                    <xdr:col>8</xdr:col>
                    <xdr:colOff>541020</xdr:colOff>
                    <xdr:row>2</xdr:row>
                    <xdr:rowOff>152400</xdr:rowOff>
                  </from>
                  <to>
                    <xdr:col>9</xdr:col>
                    <xdr:colOff>563880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20" name="Check Box 15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2</xdr:row>
                    <xdr:rowOff>160020</xdr:rowOff>
                  </from>
                  <to>
                    <xdr:col>8</xdr:col>
                    <xdr:colOff>441960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30480</xdr:colOff>
                    <xdr:row>23</xdr:row>
                    <xdr:rowOff>213360</xdr:rowOff>
                  </from>
                  <to>
                    <xdr:col>3</xdr:col>
                    <xdr:colOff>480060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518160</xdr:colOff>
                    <xdr:row>24</xdr:row>
                    <xdr:rowOff>7620</xdr:rowOff>
                  </from>
                  <to>
                    <xdr:col>4</xdr:col>
                    <xdr:colOff>152400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17</xdr:row>
                    <xdr:rowOff>0</xdr:rowOff>
                  </from>
                  <to>
                    <xdr:col>2</xdr:col>
                    <xdr:colOff>457200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18</xdr:row>
                    <xdr:rowOff>0</xdr:rowOff>
                  </from>
                  <to>
                    <xdr:col>2</xdr:col>
                    <xdr:colOff>381000</xdr:colOff>
                    <xdr:row>18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 sizeWithCells="1">
                  <from>
                    <xdr:col>6</xdr:col>
                    <xdr:colOff>327660</xdr:colOff>
                    <xdr:row>17</xdr:row>
                    <xdr:rowOff>0</xdr:rowOff>
                  </from>
                  <to>
                    <xdr:col>9</xdr:col>
                    <xdr:colOff>381000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E8B01-2B39-4D56-B5B9-473BEDF80867}">
  <sheetPr codeName="Sheet1">
    <pageSetUpPr fitToPage="1"/>
  </sheetPr>
  <dimension ref="A1:P46"/>
  <sheetViews>
    <sheetView topLeftCell="A14" workbookViewId="0">
      <selection activeCell="V30" sqref="V30"/>
    </sheetView>
  </sheetViews>
  <sheetFormatPr defaultColWidth="9.109375" defaultRowHeight="13.8" x14ac:dyDescent="0.25"/>
  <cols>
    <col min="1" max="1" width="1.109375" style="8" customWidth="1"/>
    <col min="2" max="2" width="11" style="8" customWidth="1"/>
    <col min="3" max="3" width="9.109375" style="2"/>
    <col min="4" max="4" width="7.109375" style="2" customWidth="1"/>
    <col min="5" max="5" width="6.44140625" style="2" customWidth="1"/>
    <col min="6" max="6" width="5.109375" style="2" customWidth="1"/>
    <col min="7" max="7" width="15.5546875" style="2" customWidth="1"/>
    <col min="8" max="8" width="20.33203125" style="2" customWidth="1"/>
    <col min="9" max="9" width="12.44140625" style="2" customWidth="1"/>
    <col min="10" max="10" width="8.33203125" style="2" customWidth="1"/>
    <col min="11" max="11" width="16.33203125" style="2" customWidth="1"/>
    <col min="12" max="12" width="21.33203125" style="2" customWidth="1"/>
    <col min="13" max="13" width="9" style="2" customWidth="1"/>
    <col min="14" max="14" width="8.44140625" style="2" customWidth="1"/>
    <col min="15" max="15" width="13" style="2" customWidth="1"/>
    <col min="16" max="16" width="12.33203125" style="2" customWidth="1"/>
    <col min="17" max="16384" width="9.109375" style="2"/>
  </cols>
  <sheetData>
    <row r="1" spans="1:16" ht="15" customHeight="1" x14ac:dyDescent="0.25">
      <c r="B1" s="268"/>
      <c r="C1" s="269"/>
      <c r="D1" s="269"/>
      <c r="E1" s="269"/>
      <c r="F1" s="270"/>
      <c r="G1" s="1" t="s">
        <v>0</v>
      </c>
      <c r="H1" s="281">
        <f>'ECU Travel'!C7</f>
        <v>0</v>
      </c>
      <c r="I1" s="282"/>
      <c r="J1" s="283"/>
      <c r="K1" s="184" t="s">
        <v>51</v>
      </c>
      <c r="L1" s="260">
        <f>'ECU Travel'!C10</f>
        <v>0</v>
      </c>
      <c r="M1" s="261"/>
      <c r="N1" s="38" t="s">
        <v>80</v>
      </c>
      <c r="O1" s="263">
        <f>'ECU Travel'!H10</f>
        <v>0</v>
      </c>
      <c r="P1" s="264"/>
    </row>
    <row r="2" spans="1:16" ht="15" x14ac:dyDescent="0.25">
      <c r="B2" s="3"/>
      <c r="C2" s="8"/>
      <c r="D2" s="8"/>
      <c r="E2" s="8"/>
      <c r="F2" s="8"/>
      <c r="G2" s="3" t="s">
        <v>1</v>
      </c>
      <c r="H2" s="284">
        <f>'ECU Travel'!I7</f>
        <v>0</v>
      </c>
      <c r="I2" s="282"/>
      <c r="J2" s="283"/>
      <c r="K2" s="53" t="s">
        <v>98</v>
      </c>
      <c r="L2" s="260">
        <f>'ECU Travel'!C9</f>
        <v>0</v>
      </c>
      <c r="M2" s="261"/>
      <c r="N2" s="261"/>
      <c r="O2" s="261"/>
      <c r="P2" s="262"/>
    </row>
    <row r="3" spans="1:16" ht="15" x14ac:dyDescent="0.25">
      <c r="B3" s="3"/>
      <c r="C3" s="8"/>
      <c r="D3" s="8"/>
      <c r="E3" s="8"/>
      <c r="F3" s="8"/>
      <c r="G3" s="3" t="s">
        <v>3</v>
      </c>
      <c r="H3" s="281">
        <f>'ECU Travel'!D8</f>
        <v>0</v>
      </c>
      <c r="I3" s="282"/>
      <c r="J3" s="283"/>
      <c r="K3" s="53" t="s">
        <v>97</v>
      </c>
      <c r="L3" s="260">
        <f>'ECU Travel'!C43</f>
        <v>0</v>
      </c>
      <c r="M3" s="261"/>
      <c r="N3" s="262"/>
      <c r="O3" s="39" t="s">
        <v>4</v>
      </c>
      <c r="P3" s="45">
        <f>'ECU Travel'!G43</f>
        <v>0</v>
      </c>
    </row>
    <row r="4" spans="1:16" x14ac:dyDescent="0.25">
      <c r="A4" s="78" t="b">
        <v>0</v>
      </c>
      <c r="B4" s="3"/>
      <c r="C4" s="8"/>
      <c r="D4" s="8"/>
      <c r="E4" s="8"/>
      <c r="F4" s="8"/>
      <c r="G4" s="6" t="s">
        <v>6</v>
      </c>
      <c r="H4" s="44" t="str">
        <f>IF(A4=TRUE, "No", "Yes")</f>
        <v>Yes</v>
      </c>
      <c r="I4" s="8"/>
      <c r="J4" s="7"/>
      <c r="K4" s="8"/>
      <c r="L4" s="8"/>
      <c r="M4" s="8"/>
      <c r="N4" s="8"/>
      <c r="O4" s="8"/>
      <c r="P4" s="9"/>
    </row>
    <row r="5" spans="1:16" ht="15.6" x14ac:dyDescent="0.3">
      <c r="A5" s="78" t="b">
        <v>0</v>
      </c>
      <c r="B5" s="271" t="s">
        <v>46</v>
      </c>
      <c r="C5" s="272"/>
      <c r="D5" s="272"/>
      <c r="E5" s="272"/>
      <c r="F5" s="273"/>
      <c r="G5" s="67" t="str">
        <f>IF(A5=TRUE, "University Vehicle", "Personal Vehicle")</f>
        <v>Personal Vehicle</v>
      </c>
      <c r="H5" s="8"/>
      <c r="I5" s="8"/>
      <c r="J5" s="8"/>
      <c r="K5" s="8"/>
      <c r="L5" s="8"/>
      <c r="M5" s="8"/>
      <c r="N5" s="275"/>
      <c r="O5" s="275"/>
      <c r="P5" s="59"/>
    </row>
    <row r="6" spans="1:16" ht="15.6" x14ac:dyDescent="0.3">
      <c r="B6" s="274" t="s">
        <v>2</v>
      </c>
      <c r="C6" s="275"/>
      <c r="D6" s="275"/>
      <c r="E6" s="275"/>
      <c r="F6" s="276"/>
      <c r="G6" s="12" t="s">
        <v>89</v>
      </c>
      <c r="H6" s="185">
        <f>'ECU Travel'!E18</f>
        <v>0</v>
      </c>
      <c r="I6" s="8"/>
      <c r="J6" s="10"/>
      <c r="K6" s="65" t="s">
        <v>90</v>
      </c>
      <c r="L6" s="8"/>
      <c r="M6" s="48"/>
      <c r="N6" s="66"/>
      <c r="O6" s="66"/>
      <c r="P6" s="59"/>
    </row>
    <row r="7" spans="1:16" x14ac:dyDescent="0.25">
      <c r="B7" s="277" t="s">
        <v>5</v>
      </c>
      <c r="C7" s="278"/>
      <c r="D7" s="278"/>
      <c r="E7" s="278"/>
      <c r="F7" s="279"/>
      <c r="G7" s="3"/>
      <c r="H7" s="5"/>
      <c r="I7" s="5"/>
      <c r="J7" s="8"/>
      <c r="K7" s="8"/>
      <c r="L7" s="8"/>
      <c r="M7" s="8"/>
      <c r="N7" s="8"/>
      <c r="O7" s="8"/>
      <c r="P7" s="9"/>
    </row>
    <row r="8" spans="1:16" x14ac:dyDescent="0.25">
      <c r="B8" s="280" t="s">
        <v>7</v>
      </c>
      <c r="C8" s="278"/>
      <c r="D8" s="278"/>
      <c r="E8" s="278"/>
      <c r="F8" s="279"/>
      <c r="G8" s="8"/>
      <c r="H8" s="8"/>
      <c r="I8" s="8"/>
      <c r="J8" s="8"/>
      <c r="K8" s="8"/>
      <c r="L8" s="8"/>
      <c r="M8" s="62"/>
      <c r="N8" s="8"/>
      <c r="O8" s="8"/>
      <c r="P8" s="13"/>
    </row>
    <row r="9" spans="1:16" ht="15" customHeight="1" x14ac:dyDescent="0.25">
      <c r="B9" s="268" t="s">
        <v>8</v>
      </c>
      <c r="C9" s="290"/>
      <c r="D9" s="291"/>
      <c r="E9" s="291"/>
      <c r="F9" s="292"/>
      <c r="G9" s="287" t="s">
        <v>86</v>
      </c>
      <c r="H9" s="288"/>
      <c r="I9" s="288"/>
      <c r="J9" s="288"/>
      <c r="K9" s="288"/>
      <c r="L9" s="288"/>
      <c r="M9" s="288"/>
      <c r="N9" s="289"/>
      <c r="O9" s="50"/>
      <c r="P9" s="57"/>
    </row>
    <row r="10" spans="1:16" x14ac:dyDescent="0.25">
      <c r="B10" s="280"/>
      <c r="C10" s="293" t="s">
        <v>10</v>
      </c>
      <c r="D10" s="294"/>
      <c r="E10" s="294"/>
      <c r="F10" s="295"/>
      <c r="G10" s="293" t="s">
        <v>71</v>
      </c>
      <c r="H10" s="295"/>
      <c r="I10" s="280" t="s">
        <v>85</v>
      </c>
      <c r="J10" s="285"/>
      <c r="K10" s="286"/>
      <c r="L10" s="280" t="s">
        <v>72</v>
      </c>
      <c r="M10" s="285"/>
      <c r="N10" s="286"/>
      <c r="O10" s="49" t="s">
        <v>9</v>
      </c>
      <c r="P10" s="19" t="s">
        <v>11</v>
      </c>
    </row>
    <row r="11" spans="1:16" s="15" customFormat="1" ht="18" customHeight="1" x14ac:dyDescent="0.25">
      <c r="A11" s="79"/>
      <c r="B11" s="68"/>
      <c r="C11" s="296"/>
      <c r="D11" s="296"/>
      <c r="E11" s="296"/>
      <c r="F11" s="296"/>
      <c r="G11" s="297"/>
      <c r="H11" s="298"/>
      <c r="I11" s="265"/>
      <c r="J11" s="266"/>
      <c r="K11" s="267"/>
      <c r="L11" s="265"/>
      <c r="M11" s="266"/>
      <c r="N11" s="267"/>
      <c r="O11" s="55"/>
      <c r="P11" s="51"/>
    </row>
    <row r="12" spans="1:16" s="15" customFormat="1" ht="18" customHeight="1" x14ac:dyDescent="0.25">
      <c r="A12" s="79"/>
      <c r="B12" s="68"/>
      <c r="C12" s="296"/>
      <c r="D12" s="296"/>
      <c r="E12" s="296"/>
      <c r="F12" s="296"/>
      <c r="G12" s="297"/>
      <c r="H12" s="298"/>
      <c r="I12" s="265"/>
      <c r="J12" s="266"/>
      <c r="K12" s="267"/>
      <c r="L12" s="265"/>
      <c r="M12" s="266"/>
      <c r="N12" s="267"/>
      <c r="O12" s="55"/>
      <c r="P12" s="51"/>
    </row>
    <row r="13" spans="1:16" s="15" customFormat="1" ht="18" customHeight="1" x14ac:dyDescent="0.25">
      <c r="A13" s="79"/>
      <c r="B13" s="68"/>
      <c r="C13" s="296"/>
      <c r="D13" s="296"/>
      <c r="E13" s="296"/>
      <c r="F13" s="296"/>
      <c r="G13" s="297"/>
      <c r="H13" s="298"/>
      <c r="I13" s="265"/>
      <c r="J13" s="266"/>
      <c r="K13" s="267"/>
      <c r="L13" s="265"/>
      <c r="M13" s="266"/>
      <c r="N13" s="267"/>
      <c r="O13" s="55"/>
      <c r="P13" s="51"/>
    </row>
    <row r="14" spans="1:16" s="15" customFormat="1" ht="18" customHeight="1" x14ac:dyDescent="0.25">
      <c r="A14" s="79"/>
      <c r="B14" s="68"/>
      <c r="C14" s="296"/>
      <c r="D14" s="296"/>
      <c r="E14" s="296"/>
      <c r="F14" s="296"/>
      <c r="G14" s="297"/>
      <c r="H14" s="298"/>
      <c r="I14" s="265"/>
      <c r="J14" s="266"/>
      <c r="K14" s="267"/>
      <c r="L14" s="265"/>
      <c r="M14" s="266"/>
      <c r="N14" s="267"/>
      <c r="O14" s="55"/>
      <c r="P14" s="51"/>
    </row>
    <row r="15" spans="1:16" s="15" customFormat="1" ht="18" customHeight="1" x14ac:dyDescent="0.25">
      <c r="A15" s="79"/>
      <c r="B15" s="68"/>
      <c r="C15" s="296"/>
      <c r="D15" s="296"/>
      <c r="E15" s="296"/>
      <c r="F15" s="296"/>
      <c r="G15" s="297"/>
      <c r="H15" s="298"/>
      <c r="I15" s="265"/>
      <c r="J15" s="266"/>
      <c r="K15" s="267"/>
      <c r="L15" s="265"/>
      <c r="M15" s="266"/>
      <c r="N15" s="267"/>
      <c r="O15" s="55"/>
      <c r="P15" s="51"/>
    </row>
    <row r="16" spans="1:16" s="15" customFormat="1" ht="18" customHeight="1" x14ac:dyDescent="0.25">
      <c r="A16" s="79"/>
      <c r="B16" s="68"/>
      <c r="C16" s="296"/>
      <c r="D16" s="296"/>
      <c r="E16" s="296"/>
      <c r="F16" s="296"/>
      <c r="G16" s="297"/>
      <c r="H16" s="298"/>
      <c r="I16" s="265"/>
      <c r="J16" s="266"/>
      <c r="K16" s="267"/>
      <c r="L16" s="265"/>
      <c r="M16" s="266"/>
      <c r="N16" s="267"/>
      <c r="O16" s="55"/>
      <c r="P16" s="51"/>
    </row>
    <row r="17" spans="1:16" s="15" customFormat="1" ht="18" customHeight="1" x14ac:dyDescent="0.25">
      <c r="A17" s="79"/>
      <c r="B17" s="68"/>
      <c r="C17" s="296"/>
      <c r="D17" s="296"/>
      <c r="E17" s="296"/>
      <c r="F17" s="296"/>
      <c r="G17" s="297"/>
      <c r="H17" s="298"/>
      <c r="I17" s="265"/>
      <c r="J17" s="266"/>
      <c r="K17" s="267"/>
      <c r="L17" s="265"/>
      <c r="M17" s="266"/>
      <c r="N17" s="267"/>
      <c r="O17" s="55"/>
      <c r="P17" s="51"/>
    </row>
    <row r="18" spans="1:16" s="15" customFormat="1" ht="18" customHeight="1" x14ac:dyDescent="0.25">
      <c r="A18" s="79"/>
      <c r="B18" s="68"/>
      <c r="C18" s="296"/>
      <c r="D18" s="296"/>
      <c r="E18" s="296"/>
      <c r="F18" s="296"/>
      <c r="G18" s="297"/>
      <c r="H18" s="298"/>
      <c r="I18" s="265"/>
      <c r="J18" s="266"/>
      <c r="K18" s="267"/>
      <c r="L18" s="265"/>
      <c r="M18" s="266"/>
      <c r="N18" s="267"/>
      <c r="O18" s="55"/>
      <c r="P18" s="51"/>
    </row>
    <row r="19" spans="1:16" s="15" customFormat="1" ht="18" customHeight="1" x14ac:dyDescent="0.25">
      <c r="A19" s="79"/>
      <c r="B19" s="68"/>
      <c r="C19" s="296"/>
      <c r="D19" s="296"/>
      <c r="E19" s="296"/>
      <c r="F19" s="296"/>
      <c r="G19" s="297"/>
      <c r="H19" s="298"/>
      <c r="I19" s="265"/>
      <c r="J19" s="266"/>
      <c r="K19" s="267"/>
      <c r="L19" s="265"/>
      <c r="M19" s="266"/>
      <c r="N19" s="267"/>
      <c r="O19" s="55"/>
      <c r="P19" s="51"/>
    </row>
    <row r="20" spans="1:16" s="15" customFormat="1" ht="18" customHeight="1" x14ac:dyDescent="0.25">
      <c r="A20" s="79"/>
      <c r="B20" s="68"/>
      <c r="C20" s="296"/>
      <c r="D20" s="296"/>
      <c r="E20" s="296"/>
      <c r="F20" s="296"/>
      <c r="G20" s="297"/>
      <c r="H20" s="298"/>
      <c r="I20" s="265"/>
      <c r="J20" s="266"/>
      <c r="K20" s="267"/>
      <c r="L20" s="265"/>
      <c r="M20" s="266"/>
      <c r="N20" s="267"/>
      <c r="O20" s="55"/>
      <c r="P20" s="51"/>
    </row>
    <row r="21" spans="1:16" s="15" customFormat="1" ht="18" customHeight="1" x14ac:dyDescent="0.25">
      <c r="A21" s="79"/>
      <c r="B21" s="68"/>
      <c r="C21" s="296"/>
      <c r="D21" s="296"/>
      <c r="E21" s="296"/>
      <c r="F21" s="296"/>
      <c r="G21" s="297"/>
      <c r="H21" s="298"/>
      <c r="I21" s="265"/>
      <c r="J21" s="266"/>
      <c r="K21" s="267"/>
      <c r="L21" s="265"/>
      <c r="M21" s="266"/>
      <c r="N21" s="267"/>
      <c r="O21" s="55"/>
      <c r="P21" s="51"/>
    </row>
    <row r="22" spans="1:16" s="15" customFormat="1" ht="18" customHeight="1" x14ac:dyDescent="0.25">
      <c r="A22" s="79"/>
      <c r="B22" s="68"/>
      <c r="C22" s="296"/>
      <c r="D22" s="296"/>
      <c r="E22" s="296"/>
      <c r="F22" s="296"/>
      <c r="G22" s="297"/>
      <c r="H22" s="298"/>
      <c r="I22" s="265"/>
      <c r="J22" s="266"/>
      <c r="K22" s="267"/>
      <c r="L22" s="265"/>
      <c r="M22" s="266"/>
      <c r="N22" s="267"/>
      <c r="O22" s="55"/>
      <c r="P22" s="51"/>
    </row>
    <row r="23" spans="1:16" s="15" customFormat="1" ht="18" customHeight="1" x14ac:dyDescent="0.25">
      <c r="A23" s="79"/>
      <c r="B23" s="68"/>
      <c r="C23" s="296"/>
      <c r="D23" s="296"/>
      <c r="E23" s="296"/>
      <c r="F23" s="296"/>
      <c r="G23" s="297"/>
      <c r="H23" s="298"/>
      <c r="I23" s="265"/>
      <c r="J23" s="266"/>
      <c r="K23" s="267"/>
      <c r="L23" s="265"/>
      <c r="M23" s="266"/>
      <c r="N23" s="267"/>
      <c r="O23" s="55"/>
      <c r="P23" s="51"/>
    </row>
    <row r="24" spans="1:16" s="15" customFormat="1" ht="18" customHeight="1" x14ac:dyDescent="0.25">
      <c r="A24" s="79"/>
      <c r="B24" s="68"/>
      <c r="C24" s="296"/>
      <c r="D24" s="296"/>
      <c r="E24" s="296"/>
      <c r="F24" s="296"/>
      <c r="G24" s="297"/>
      <c r="H24" s="298"/>
      <c r="I24" s="265"/>
      <c r="J24" s="266"/>
      <c r="K24" s="267"/>
      <c r="L24" s="265"/>
      <c r="M24" s="266"/>
      <c r="N24" s="267"/>
      <c r="O24" s="55"/>
      <c r="P24" s="51"/>
    </row>
    <row r="25" spans="1:16" s="15" customFormat="1" ht="18" customHeight="1" x14ac:dyDescent="0.25">
      <c r="A25" s="79"/>
      <c r="B25" s="68"/>
      <c r="C25" s="296"/>
      <c r="D25" s="296"/>
      <c r="E25" s="296"/>
      <c r="F25" s="296"/>
      <c r="G25" s="297"/>
      <c r="H25" s="298"/>
      <c r="I25" s="265"/>
      <c r="J25" s="266"/>
      <c r="K25" s="267"/>
      <c r="L25" s="265"/>
      <c r="M25" s="266"/>
      <c r="N25" s="267"/>
      <c r="O25" s="55"/>
      <c r="P25" s="51"/>
    </row>
    <row r="26" spans="1:16" s="15" customFormat="1" ht="18" customHeight="1" x14ac:dyDescent="0.25">
      <c r="A26" s="79"/>
      <c r="B26" s="68"/>
      <c r="C26" s="296"/>
      <c r="D26" s="296"/>
      <c r="E26" s="296"/>
      <c r="F26" s="296"/>
      <c r="G26" s="297"/>
      <c r="H26" s="298"/>
      <c r="I26" s="265"/>
      <c r="J26" s="266"/>
      <c r="K26" s="267"/>
      <c r="L26" s="265"/>
      <c r="M26" s="266"/>
      <c r="N26" s="267"/>
      <c r="O26" s="55"/>
      <c r="P26" s="51"/>
    </row>
    <row r="27" spans="1:16" s="15" customFormat="1" ht="18" customHeight="1" x14ac:dyDescent="0.25">
      <c r="A27" s="79"/>
      <c r="B27" s="68"/>
      <c r="C27" s="296"/>
      <c r="D27" s="296"/>
      <c r="E27" s="296"/>
      <c r="F27" s="296"/>
      <c r="G27" s="297"/>
      <c r="H27" s="298"/>
      <c r="I27" s="265"/>
      <c r="J27" s="266"/>
      <c r="K27" s="267"/>
      <c r="L27" s="265"/>
      <c r="M27" s="266"/>
      <c r="N27" s="267"/>
      <c r="O27" s="55"/>
      <c r="P27" s="51"/>
    </row>
    <row r="28" spans="1:16" s="15" customFormat="1" ht="18" customHeight="1" x14ac:dyDescent="0.25">
      <c r="A28" s="79"/>
      <c r="B28" s="68"/>
      <c r="C28" s="296"/>
      <c r="D28" s="296"/>
      <c r="E28" s="296"/>
      <c r="F28" s="296"/>
      <c r="G28" s="297"/>
      <c r="H28" s="298"/>
      <c r="I28" s="265"/>
      <c r="J28" s="266"/>
      <c r="K28" s="267"/>
      <c r="L28" s="265"/>
      <c r="M28" s="266"/>
      <c r="N28" s="267"/>
      <c r="O28" s="55"/>
      <c r="P28" s="51"/>
    </row>
    <row r="29" spans="1:16" s="15" customFormat="1" ht="18" customHeight="1" x14ac:dyDescent="0.25">
      <c r="A29" s="79"/>
      <c r="B29" s="68"/>
      <c r="C29" s="296"/>
      <c r="D29" s="296"/>
      <c r="E29" s="296"/>
      <c r="F29" s="296"/>
      <c r="G29" s="297"/>
      <c r="H29" s="298"/>
      <c r="I29" s="265"/>
      <c r="J29" s="266"/>
      <c r="K29" s="267"/>
      <c r="L29" s="265"/>
      <c r="M29" s="266"/>
      <c r="N29" s="267"/>
      <c r="O29" s="55"/>
      <c r="P29" s="51"/>
    </row>
    <row r="30" spans="1:16" s="15" customFormat="1" ht="18" customHeight="1" x14ac:dyDescent="0.25">
      <c r="A30" s="79"/>
      <c r="B30" s="68"/>
      <c r="C30" s="296"/>
      <c r="D30" s="296"/>
      <c r="E30" s="296"/>
      <c r="F30" s="296"/>
      <c r="G30" s="297"/>
      <c r="H30" s="298"/>
      <c r="I30" s="265"/>
      <c r="J30" s="266"/>
      <c r="K30" s="267"/>
      <c r="L30" s="265"/>
      <c r="M30" s="266"/>
      <c r="N30" s="267"/>
      <c r="O30" s="55"/>
      <c r="P30" s="51"/>
    </row>
    <row r="31" spans="1:16" s="15" customFormat="1" ht="18" customHeight="1" x14ac:dyDescent="0.25">
      <c r="A31" s="79"/>
      <c r="B31" s="68"/>
      <c r="C31" s="296"/>
      <c r="D31" s="296"/>
      <c r="E31" s="296"/>
      <c r="F31" s="296"/>
      <c r="G31" s="297"/>
      <c r="H31" s="298"/>
      <c r="I31" s="265"/>
      <c r="J31" s="266"/>
      <c r="K31" s="267"/>
      <c r="L31" s="265"/>
      <c r="M31" s="266"/>
      <c r="N31" s="267"/>
      <c r="O31" s="55"/>
      <c r="P31" s="51"/>
    </row>
    <row r="32" spans="1:16" s="15" customFormat="1" ht="18" customHeight="1" x14ac:dyDescent="0.25">
      <c r="A32" s="79"/>
      <c r="B32" s="68"/>
      <c r="C32" s="297"/>
      <c r="D32" s="307"/>
      <c r="E32" s="307"/>
      <c r="F32" s="298"/>
      <c r="G32" s="297"/>
      <c r="H32" s="298"/>
      <c r="I32" s="265"/>
      <c r="J32" s="266"/>
      <c r="K32" s="267"/>
      <c r="L32" s="265"/>
      <c r="M32" s="266"/>
      <c r="N32" s="267"/>
      <c r="O32" s="55"/>
      <c r="P32" s="51"/>
    </row>
    <row r="33" spans="1:16" s="15" customFormat="1" ht="18" customHeight="1" x14ac:dyDescent="0.25">
      <c r="A33" s="79"/>
      <c r="B33" s="68"/>
      <c r="C33" s="296"/>
      <c r="D33" s="296"/>
      <c r="E33" s="296"/>
      <c r="F33" s="296"/>
      <c r="G33" s="297"/>
      <c r="H33" s="298"/>
      <c r="I33" s="265"/>
      <c r="J33" s="266"/>
      <c r="K33" s="267"/>
      <c r="L33" s="265"/>
      <c r="M33" s="266"/>
      <c r="N33" s="267"/>
      <c r="O33" s="55"/>
      <c r="P33" s="51"/>
    </row>
    <row r="34" spans="1:16" s="15" customFormat="1" ht="18" customHeight="1" x14ac:dyDescent="0.25">
      <c r="A34" s="79"/>
      <c r="B34" s="64"/>
      <c r="C34" s="296"/>
      <c r="D34" s="296"/>
      <c r="E34" s="296"/>
      <c r="F34" s="296"/>
      <c r="G34" s="297"/>
      <c r="H34" s="298"/>
      <c r="I34" s="265"/>
      <c r="J34" s="266"/>
      <c r="K34" s="267"/>
      <c r="L34" s="265"/>
      <c r="M34" s="266"/>
      <c r="N34" s="267"/>
      <c r="O34" s="55"/>
      <c r="P34" s="51"/>
    </row>
    <row r="35" spans="1:16" ht="18" customHeight="1" x14ac:dyDescent="0.25">
      <c r="B35" s="74"/>
      <c r="C35" s="60"/>
      <c r="D35" s="60"/>
      <c r="E35" s="60"/>
      <c r="F35" s="60"/>
      <c r="G35" s="16"/>
      <c r="H35" s="27"/>
      <c r="I35" s="30"/>
      <c r="J35" s="30"/>
      <c r="K35" s="30"/>
      <c r="L35" s="30"/>
      <c r="M35" s="30"/>
      <c r="N35" s="17"/>
      <c r="O35" s="17"/>
      <c r="P35" s="18"/>
    </row>
    <row r="36" spans="1:16" ht="18" customHeight="1" x14ac:dyDescent="0.25">
      <c r="B36" s="69"/>
      <c r="C36" s="60"/>
      <c r="D36" s="60"/>
      <c r="E36" s="60"/>
      <c r="F36" s="60"/>
      <c r="G36" s="16"/>
      <c r="H36" s="80"/>
      <c r="I36" s="30"/>
      <c r="J36" s="30"/>
      <c r="K36" s="30"/>
      <c r="L36" s="259" t="s">
        <v>104</v>
      </c>
      <c r="M36" s="259"/>
      <c r="N36" s="259"/>
      <c r="O36" s="17"/>
      <c r="P36" s="81"/>
    </row>
    <row r="37" spans="1:16" ht="15" customHeight="1" x14ac:dyDescent="0.3">
      <c r="B37" s="77" t="s">
        <v>53</v>
      </c>
      <c r="C37" s="76"/>
      <c r="D37" s="76"/>
      <c r="E37" s="76"/>
      <c r="F37" s="76"/>
      <c r="G37" s="16"/>
      <c r="H37" s="300" t="s">
        <v>76</v>
      </c>
      <c r="I37" s="300"/>
      <c r="J37" s="300"/>
      <c r="K37" s="300"/>
      <c r="M37" s="8"/>
      <c r="N37" s="8"/>
      <c r="O37" s="8"/>
      <c r="P37" s="19"/>
    </row>
    <row r="38" spans="1:16" ht="15" customHeight="1" x14ac:dyDescent="0.3">
      <c r="B38" s="69"/>
      <c r="C38" s="60"/>
      <c r="D38" s="60"/>
      <c r="E38" s="60"/>
      <c r="F38" s="60"/>
      <c r="G38" s="16"/>
      <c r="H38" s="301" t="s">
        <v>30</v>
      </c>
      <c r="I38" s="301"/>
      <c r="J38" s="301"/>
      <c r="K38" s="301"/>
      <c r="L38" s="30"/>
      <c r="M38" s="305" t="s">
        <v>12</v>
      </c>
      <c r="N38" s="306"/>
      <c r="O38" s="82">
        <f>SUM(N11:O34)</f>
        <v>0</v>
      </c>
      <c r="P38" s="14"/>
    </row>
    <row r="39" spans="1:16" ht="15.75" customHeight="1" thickBot="1" x14ac:dyDescent="0.35">
      <c r="B39" s="70"/>
      <c r="C39" s="60"/>
      <c r="D39" s="60"/>
      <c r="E39" s="60"/>
      <c r="F39" s="60"/>
      <c r="G39" s="8"/>
      <c r="H39" s="301" t="s">
        <v>56</v>
      </c>
      <c r="I39" s="301"/>
      <c r="J39" s="301"/>
      <c r="K39" s="301"/>
      <c r="L39" s="30"/>
      <c r="M39" s="30"/>
      <c r="N39" s="8"/>
      <c r="O39" s="8"/>
      <c r="P39" s="61"/>
    </row>
    <row r="40" spans="1:16" ht="15.75" customHeight="1" thickBot="1" x14ac:dyDescent="0.35">
      <c r="B40" s="70"/>
      <c r="C40" s="60"/>
      <c r="D40" s="60"/>
      <c r="E40" s="60"/>
      <c r="F40" s="60"/>
      <c r="G40" s="8"/>
      <c r="H40" s="302" t="s">
        <v>57</v>
      </c>
      <c r="I40" s="302"/>
      <c r="J40" s="302"/>
      <c r="K40" s="302"/>
      <c r="L40" s="8"/>
      <c r="M40" s="8"/>
      <c r="N40" s="303">
        <f>O38*0.76</f>
        <v>0</v>
      </c>
      <c r="O40" s="304"/>
      <c r="P40" s="71">
        <f>SUM(P11:P34)</f>
        <v>0</v>
      </c>
    </row>
    <row r="41" spans="1:16" ht="12.75" customHeight="1" x14ac:dyDescent="0.3">
      <c r="B41" s="70"/>
      <c r="C41" s="60"/>
      <c r="D41" s="60"/>
      <c r="E41" s="60"/>
      <c r="F41" s="60"/>
      <c r="G41" s="8"/>
      <c r="H41" s="308" t="s">
        <v>103</v>
      </c>
      <c r="I41" s="308"/>
      <c r="J41" s="308"/>
      <c r="K41" s="308"/>
      <c r="L41" s="8"/>
      <c r="M41" s="8"/>
      <c r="N41" s="28" t="s">
        <v>52</v>
      </c>
      <c r="O41" s="28"/>
      <c r="P41" s="31" t="s">
        <v>11</v>
      </c>
    </row>
    <row r="42" spans="1:16" ht="17.399999999999999" customHeight="1" x14ac:dyDescent="0.25">
      <c r="B42" s="70"/>
      <c r="C42" s="60"/>
      <c r="D42" s="60"/>
      <c r="E42" s="10"/>
      <c r="F42" s="10"/>
      <c r="G42" s="8"/>
      <c r="H42" s="58"/>
      <c r="I42" s="58"/>
      <c r="J42" s="58"/>
      <c r="K42" s="58"/>
      <c r="L42" s="8"/>
      <c r="M42" s="10"/>
      <c r="N42" s="10"/>
      <c r="O42" s="10"/>
      <c r="P42" s="11"/>
    </row>
    <row r="43" spans="1:16" ht="11.4" customHeight="1" x14ac:dyDescent="0.25">
      <c r="A43" s="9"/>
      <c r="B43" s="75"/>
      <c r="C43" s="72"/>
      <c r="D43" s="72"/>
      <c r="E43" s="72"/>
      <c r="F43" s="72"/>
      <c r="G43" s="62"/>
      <c r="H43" s="62"/>
      <c r="I43" s="62"/>
      <c r="J43" s="62"/>
      <c r="K43" s="62"/>
      <c r="L43" s="62"/>
      <c r="M43" s="72"/>
      <c r="N43" s="72"/>
      <c r="O43" s="72"/>
      <c r="P43" s="73"/>
    </row>
    <row r="44" spans="1:16" ht="14.4" x14ac:dyDescent="0.3">
      <c r="B44" s="63" t="s">
        <v>105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</row>
    <row r="45" spans="1:16" ht="21.75" customHeight="1" x14ac:dyDescent="0.3">
      <c r="C45" s="53"/>
      <c r="D45" s="8"/>
      <c r="E45" s="52"/>
      <c r="F45" s="52"/>
      <c r="G45" s="52"/>
      <c r="H45" s="52"/>
      <c r="I45" s="299"/>
      <c r="J45" s="299"/>
      <c r="K45" s="299"/>
      <c r="L45" s="299"/>
      <c r="M45" s="299"/>
      <c r="N45" s="299"/>
      <c r="O45" s="299"/>
      <c r="P45" s="299"/>
    </row>
    <row r="46" spans="1:16" ht="15" customHeight="1" x14ac:dyDescent="0.25"/>
  </sheetData>
  <sheetProtection selectLockedCells="1"/>
  <mergeCells count="125">
    <mergeCell ref="H41:K41"/>
    <mergeCell ref="C24:F24"/>
    <mergeCell ref="C25:F25"/>
    <mergeCell ref="I30:K30"/>
    <mergeCell ref="I31:K31"/>
    <mergeCell ref="I26:K26"/>
    <mergeCell ref="I27:K27"/>
    <mergeCell ref="I28:K28"/>
    <mergeCell ref="G30:H30"/>
    <mergeCell ref="C30:F30"/>
    <mergeCell ref="G29:H29"/>
    <mergeCell ref="C29:F29"/>
    <mergeCell ref="G28:H28"/>
    <mergeCell ref="C28:F28"/>
    <mergeCell ref="G27:H27"/>
    <mergeCell ref="C27:F27"/>
    <mergeCell ref="C31:F31"/>
    <mergeCell ref="G31:H31"/>
    <mergeCell ref="C33:F33"/>
    <mergeCell ref="G33:H33"/>
    <mergeCell ref="L24:N24"/>
    <mergeCell ref="L25:N25"/>
    <mergeCell ref="L26:N26"/>
    <mergeCell ref="L27:N27"/>
    <mergeCell ref="L28:N28"/>
    <mergeCell ref="L29:N29"/>
    <mergeCell ref="G22:H22"/>
    <mergeCell ref="G23:H23"/>
    <mergeCell ref="G24:H24"/>
    <mergeCell ref="G25:H25"/>
    <mergeCell ref="I24:K24"/>
    <mergeCell ref="I25:K25"/>
    <mergeCell ref="L21:N21"/>
    <mergeCell ref="L22:N22"/>
    <mergeCell ref="L23:N23"/>
    <mergeCell ref="C12:F12"/>
    <mergeCell ref="C13:F13"/>
    <mergeCell ref="C14:F14"/>
    <mergeCell ref="C15:F15"/>
    <mergeCell ref="C16:F16"/>
    <mergeCell ref="C17:F17"/>
    <mergeCell ref="I22:K22"/>
    <mergeCell ref="I23:K23"/>
    <mergeCell ref="C22:F22"/>
    <mergeCell ref="I16:K16"/>
    <mergeCell ref="I17:K17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I18:K18"/>
    <mergeCell ref="I19:K19"/>
    <mergeCell ref="I20:K20"/>
    <mergeCell ref="I21:K21"/>
    <mergeCell ref="I12:K12"/>
    <mergeCell ref="I13:K13"/>
    <mergeCell ref="C18:F18"/>
    <mergeCell ref="C19:F19"/>
    <mergeCell ref="C20:F20"/>
    <mergeCell ref="C21:F21"/>
    <mergeCell ref="G18:H18"/>
    <mergeCell ref="G19:H19"/>
    <mergeCell ref="G20:H20"/>
    <mergeCell ref="G21:H21"/>
    <mergeCell ref="G12:H12"/>
    <mergeCell ref="G13:H13"/>
    <mergeCell ref="G14:H14"/>
    <mergeCell ref="G15:H15"/>
    <mergeCell ref="G16:H16"/>
    <mergeCell ref="G17:H17"/>
    <mergeCell ref="I14:K14"/>
    <mergeCell ref="I15:K15"/>
    <mergeCell ref="C23:F23"/>
    <mergeCell ref="G11:H11"/>
    <mergeCell ref="I45:P45"/>
    <mergeCell ref="H37:K37"/>
    <mergeCell ref="H38:K38"/>
    <mergeCell ref="H39:K39"/>
    <mergeCell ref="H40:K40"/>
    <mergeCell ref="I29:K29"/>
    <mergeCell ref="G26:H26"/>
    <mergeCell ref="C26:F26"/>
    <mergeCell ref="L34:N34"/>
    <mergeCell ref="L30:N30"/>
    <mergeCell ref="L31:N31"/>
    <mergeCell ref="N40:O40"/>
    <mergeCell ref="M38:N38"/>
    <mergeCell ref="L33:N33"/>
    <mergeCell ref="L32:N32"/>
    <mergeCell ref="I32:K32"/>
    <mergeCell ref="G32:H32"/>
    <mergeCell ref="C32:F32"/>
    <mergeCell ref="I34:K34"/>
    <mergeCell ref="G34:H34"/>
    <mergeCell ref="C34:F34"/>
    <mergeCell ref="I33:K33"/>
    <mergeCell ref="L36:N36"/>
    <mergeCell ref="L3:N3"/>
    <mergeCell ref="L2:P2"/>
    <mergeCell ref="L1:M1"/>
    <mergeCell ref="O1:P1"/>
    <mergeCell ref="I11:K11"/>
    <mergeCell ref="B1:F1"/>
    <mergeCell ref="B5:F5"/>
    <mergeCell ref="B6:F6"/>
    <mergeCell ref="B7:F7"/>
    <mergeCell ref="B8:F8"/>
    <mergeCell ref="N5:O5"/>
    <mergeCell ref="H1:J1"/>
    <mergeCell ref="H2:J2"/>
    <mergeCell ref="H3:J3"/>
    <mergeCell ref="L11:N11"/>
    <mergeCell ref="I10:K10"/>
    <mergeCell ref="L10:N10"/>
    <mergeCell ref="G9:N9"/>
    <mergeCell ref="C9:F9"/>
    <mergeCell ref="C10:F10"/>
    <mergeCell ref="C11:F11"/>
    <mergeCell ref="B9:B10"/>
    <mergeCell ref="G10:H10"/>
  </mergeCells>
  <hyperlinks>
    <hyperlink ref="H38" r:id="rId1" xr:uid="{2182808A-1B00-4C10-982B-B95071C4B71A}"/>
    <hyperlink ref="H39" r:id="rId2" xr:uid="{649237FF-3C0C-43E7-8F57-7A2D5CC1FDA0}"/>
    <hyperlink ref="H40" r:id="rId3" xr:uid="{24054A62-6AA7-4A60-B070-71E94D77531C}"/>
    <hyperlink ref="H41" r:id="rId4" xr:uid="{01E002CC-C34D-462A-99A7-7E80B37A6588}"/>
  </hyperlinks>
  <pageMargins left="0.1" right="0.1" top="0.1" bottom="0.1" header="0.1" footer="0.1"/>
  <pageSetup scale="77" fitToHeight="0" orientation="landscape" r:id="rId5"/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3</xdr:col>
                    <xdr:colOff>38100</xdr:colOff>
                    <xdr:row>39</xdr:row>
                    <xdr:rowOff>99060</xdr:rowOff>
                  </from>
                  <to>
                    <xdr:col>4</xdr:col>
                    <xdr:colOff>365760</xdr:colOff>
                    <xdr:row>40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3</xdr:col>
                    <xdr:colOff>38100</xdr:colOff>
                    <xdr:row>40</xdr:row>
                    <xdr:rowOff>137160</xdr:rowOff>
                  </from>
                  <to>
                    <xdr:col>4</xdr:col>
                    <xdr:colOff>365760</xdr:colOff>
                    <xdr:row>41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3</xdr:col>
                    <xdr:colOff>38100</xdr:colOff>
                    <xdr:row>38</xdr:row>
                    <xdr:rowOff>60960</xdr:rowOff>
                  </from>
                  <to>
                    <xdr:col>4</xdr:col>
                    <xdr:colOff>365760</xdr:colOff>
                    <xdr:row>39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</xdr:col>
                    <xdr:colOff>30480</xdr:colOff>
                    <xdr:row>41</xdr:row>
                    <xdr:rowOff>7620</xdr:rowOff>
                  </from>
                  <to>
                    <xdr:col>2</xdr:col>
                    <xdr:colOff>99060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</xdr:col>
                    <xdr:colOff>30480</xdr:colOff>
                    <xdr:row>39</xdr:row>
                    <xdr:rowOff>182880</xdr:rowOff>
                  </from>
                  <to>
                    <xdr:col>2</xdr:col>
                    <xdr:colOff>99060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3</xdr:col>
                    <xdr:colOff>38100</xdr:colOff>
                    <xdr:row>37</xdr:row>
                    <xdr:rowOff>7620</xdr:rowOff>
                  </from>
                  <to>
                    <xdr:col>4</xdr:col>
                    <xdr:colOff>274320</xdr:colOff>
                    <xdr:row>38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</xdr:col>
                    <xdr:colOff>22860</xdr:colOff>
                    <xdr:row>38</xdr:row>
                    <xdr:rowOff>190500</xdr:rowOff>
                  </from>
                  <to>
                    <xdr:col>2</xdr:col>
                    <xdr:colOff>144780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1</xdr:col>
                    <xdr:colOff>22860</xdr:colOff>
                    <xdr:row>38</xdr:row>
                    <xdr:rowOff>0</xdr:rowOff>
                  </from>
                  <to>
                    <xdr:col>2</xdr:col>
                    <xdr:colOff>144780</xdr:colOff>
                    <xdr:row>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1</xdr:col>
                    <xdr:colOff>22860</xdr:colOff>
                    <xdr:row>36</xdr:row>
                    <xdr:rowOff>175260</xdr:rowOff>
                  </from>
                  <to>
                    <xdr:col>2</xdr:col>
                    <xdr:colOff>121920</xdr:colOff>
                    <xdr:row>38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ECU Travel</vt:lpstr>
      <vt:lpstr>ECU Miles</vt:lpstr>
      <vt:lpstr>'ECU Travel'!Print_Area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Baker, Amy C.</dc:creator>
  <cp:lastModifiedBy>Fairley, Madeline Rose</cp:lastModifiedBy>
  <cp:lastPrinted>2026-02-11T20:19:15Z</cp:lastPrinted>
  <dcterms:created xsi:type="dcterms:W3CDTF">2022-10-27T16:45:04Z</dcterms:created>
  <dcterms:modified xsi:type="dcterms:W3CDTF">2026-08-04T13:43:17Z</dcterms:modified>
</cp:coreProperties>
</file>